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\# PUBLICATIONS\BREF\424-G2017_Covid\originaux\"/>
    </mc:Choice>
  </mc:AlternateContent>
  <xr:revisionPtr revIDLastSave="0" documentId="13_ncr:1_{FE8BC7BC-C917-4849-9174-C675F0B850DC}" xr6:coauthVersionLast="47" xr6:coauthVersionMax="47" xr10:uidLastSave="{00000000-0000-0000-0000-000000000000}"/>
  <bookViews>
    <workbookView xWindow="-19320" yWindow="735" windowWidth="19440" windowHeight="15000" firstSheet="8" activeTab="12" xr2:uid="{6E89DAA8-3025-4CDF-A927-0DB2D455D2A2}"/>
  </bookViews>
  <sheets>
    <sheet name="Publication" sheetId="58" r:id="rId1"/>
    <sheet name="INFO" sheetId="13" r:id="rId2"/>
    <sheet name="Figure 1" sheetId="57" r:id="rId3"/>
    <sheet name="COVPP010" sheetId="3" r:id="rId4"/>
    <sheet name="GR-COVPP010" sheetId="40" r:id="rId5"/>
    <sheet name="PP020" sheetId="2" r:id="rId6"/>
    <sheet name="GR-PP020" sheetId="38" r:id="rId7"/>
    <sheet name="COVEP010 et suivantes" sheetId="53" r:id="rId8"/>
    <sheet name="GR-COVEP010" sheetId="55" r:id="rId9"/>
    <sheet name="GR-COVEP010bis" sheetId="56" r:id="rId10"/>
    <sheet name="COVEP050" sheetId="23" r:id="rId11"/>
    <sheet name="GR-COVEP050" sheetId="27" r:id="rId12"/>
    <sheet name="COVEP070" sheetId="2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7" l="1"/>
  <c r="F14" i="57"/>
  <c r="F13" i="57"/>
  <c r="F12" i="57"/>
  <c r="O49" i="53" l="1"/>
  <c r="O48" i="53"/>
  <c r="O47" i="53"/>
  <c r="O46" i="53"/>
  <c r="O45" i="53"/>
  <c r="O44" i="53"/>
  <c r="O43" i="53"/>
  <c r="O42" i="53"/>
  <c r="O41" i="53"/>
  <c r="O39" i="53"/>
  <c r="O38" i="53"/>
  <c r="O37" i="53"/>
  <c r="O36" i="53"/>
  <c r="O35" i="53"/>
  <c r="O34" i="53"/>
  <c r="O33" i="53"/>
  <c r="O32" i="53"/>
  <c r="O31" i="53"/>
  <c r="O30" i="53"/>
  <c r="O29" i="53"/>
  <c r="O28" i="53"/>
  <c r="O27" i="53"/>
  <c r="O26" i="53"/>
  <c r="O25" i="53"/>
  <c r="O24" i="53"/>
  <c r="O23" i="53"/>
  <c r="O22" i="53"/>
  <c r="O21" i="53"/>
  <c r="O20" i="53"/>
  <c r="O19" i="53"/>
  <c r="O18" i="53"/>
  <c r="O16" i="53"/>
  <c r="O15" i="53"/>
  <c r="O14" i="53"/>
  <c r="O8" i="53"/>
  <c r="O12" i="53"/>
  <c r="O11" i="53"/>
  <c r="O10" i="53"/>
  <c r="O9" i="53"/>
</calcChain>
</file>

<file path=xl/sharedStrings.xml><?xml version="1.0" encoding="utf-8"?>
<sst xmlns="http://schemas.openxmlformats.org/spreadsheetml/2006/main" count="320" uniqueCount="196">
  <si>
    <t>01-Non diplomés</t>
  </si>
  <si>
    <t>02-CAP-BEP-MC-Divers Niv.3</t>
  </si>
  <si>
    <t>03-Bac Pro-BT-Divers Niv.4</t>
  </si>
  <si>
    <t>04-Bac technologique</t>
  </si>
  <si>
    <t>05-Bac général</t>
  </si>
  <si>
    <t>06-Bac+2 sauf Santé/Social</t>
  </si>
  <si>
    <t>07-Bac+2 à +4 Santé/Social</t>
  </si>
  <si>
    <t>08-Licence professionnelle</t>
  </si>
  <si>
    <t>09-Autre Bac+3 et Bac+4</t>
  </si>
  <si>
    <t>10-Bac+5 sauf Ecoles</t>
  </si>
  <si>
    <t>11-Ecoles (Ingé,commerce)</t>
  </si>
  <si>
    <t>12-Doctorat</t>
  </si>
  <si>
    <t>02-CAP-BEP-MC-Divers Niv,3</t>
  </si>
  <si>
    <t>03-Bac Pro-BT-Divers Niv,4</t>
  </si>
  <si>
    <t>Ensemble</t>
  </si>
  <si>
    <t>Degré d'optimisme sur l'avenir professionnel</t>
  </si>
  <si>
    <t>1-Emploi</t>
  </si>
  <si>
    <t>2-Chômage</t>
  </si>
  <si>
    <t>3-Inactivité</t>
  </si>
  <si>
    <t>4-Formation &amp; reprise d'études</t>
  </si>
  <si>
    <t>La crise sanitaire a-t-elle conduit à repenser le projet professionnel ?</t>
  </si>
  <si>
    <t>% Oui</t>
  </si>
  <si>
    <t>°'01-Non diplômé</t>
  </si>
  <si>
    <t>02-CAP-BEP</t>
  </si>
  <si>
    <t>03-Bac Pro</t>
  </si>
  <si>
    <t>04-Bac techno</t>
  </si>
  <si>
    <t>07-Bac+2 à Bac+4 Santé/Social</t>
  </si>
  <si>
    <t>08-Licence pro</t>
  </si>
  <si>
    <t>09-Autre Bac+3 ou Bac+4</t>
  </si>
  <si>
    <t>11-Ecoles (Ingé, commerce)</t>
  </si>
  <si>
    <t>Autres EDD</t>
  </si>
  <si>
    <t>Autres EDI</t>
  </si>
  <si>
    <t>Contrats aidés</t>
  </si>
  <si>
    <t>Fonctionnaire</t>
  </si>
  <si>
    <t>Interim</t>
  </si>
  <si>
    <t>Non salarié</t>
  </si>
  <si>
    <t>Agriculteurs exploitants</t>
  </si>
  <si>
    <t>Artisans et chefs d'entreprise</t>
  </si>
  <si>
    <t>Professions intermédiaires</t>
  </si>
  <si>
    <t xml:space="preserve">Employés </t>
  </si>
  <si>
    <t>Ouvriers</t>
  </si>
  <si>
    <t xml:space="preserve">Cadres </t>
  </si>
  <si>
    <t>A travaillé sans télétravail</t>
  </si>
  <si>
    <t>RTT &amp; chômage partiel</t>
  </si>
  <si>
    <t>RTT sans chômage partiel</t>
  </si>
  <si>
    <t>Chômage partiel sans RTT</t>
  </si>
  <si>
    <t>Ni l'un, ni l'autre</t>
  </si>
  <si>
    <t xml:space="preserve">RTT </t>
  </si>
  <si>
    <t>d'après leur date de début et de fin.</t>
  </si>
  <si>
    <t xml:space="preserve">1. Dans les tableaux et graphiques, les informations relatives à la PCS, le statut d'emploi ou la situation d'activité sont issues de </t>
  </si>
  <si>
    <t>2. La situation en mars 2020, au moment du 1er confinement, est déterminée en sélectionnant les séquences actives en mars 2020</t>
  </si>
  <si>
    <t>la table des séquences (CALACT) et non des variables synthétiques proposées dans la table Individus.</t>
  </si>
  <si>
    <t>3. Les informations relatives aux emplois un mois donné (type de contrat, PCS, …) sont celles déclarées à l'embauche (variables suffixées "EMB")</t>
  </si>
  <si>
    <t>4. Les variables PHD renvoient au plus haut diplôme défini par le Céreq sur la base de l'ensemble des informations collectées.</t>
  </si>
  <si>
    <t>A-Agriculture, sylviculture, pêche</t>
  </si>
  <si>
    <t>C-Autres industries manufacturières</t>
  </si>
  <si>
    <t>C-IAA et fabrication de boissons</t>
  </si>
  <si>
    <t>D/E-Electricité, gaz, eau, déchets</t>
  </si>
  <si>
    <t>F-Construction, Génie civil</t>
  </si>
  <si>
    <t>G-Commerce de détail</t>
  </si>
  <si>
    <t>G-Commerce de gros hors auto</t>
  </si>
  <si>
    <t>G-Commerce et réparation automobile</t>
  </si>
  <si>
    <t>H-Transport et entreposage</t>
  </si>
  <si>
    <t>I-Hébergement et restauration</t>
  </si>
  <si>
    <t>J-Information et communication</t>
  </si>
  <si>
    <t>K-Activités financières et assurance</t>
  </si>
  <si>
    <t>L-Activités immobilières</t>
  </si>
  <si>
    <t>M-Activités spécialisées</t>
  </si>
  <si>
    <t>N-Activités de soutien</t>
  </si>
  <si>
    <t>O-Administration publique</t>
  </si>
  <si>
    <t>P-Enseignement</t>
  </si>
  <si>
    <t>Q-Action sociale sans hébergement</t>
  </si>
  <si>
    <t>Q-Activités pour la santé humaine</t>
  </si>
  <si>
    <t>Q-Hébergement médicosocial et social</t>
  </si>
  <si>
    <t>S-Autres activités de service</t>
  </si>
  <si>
    <t>Z-Autres et mal renseigné</t>
  </si>
  <si>
    <t>C-Indus, chimiques et pharmaceutiques</t>
  </si>
  <si>
    <t>R-Arts, spectacles, activités récréa,</t>
  </si>
  <si>
    <t>Télétravail pour la première fois</t>
  </si>
  <si>
    <t>Plus de télétravail qu'avant</t>
  </si>
  <si>
    <t>Evolution du salaire/revenu pendant le confinement</t>
  </si>
  <si>
    <t>Baisse du revenu</t>
  </si>
  <si>
    <t>Stabilité</t>
  </si>
  <si>
    <t>Hausse</t>
  </si>
  <si>
    <t>Ne veut  pas dire</t>
  </si>
  <si>
    <t>Génération 2010 à 3 ans</t>
  </si>
  <si>
    <t>Génération 2013 à 3 ans</t>
  </si>
  <si>
    <t>Génération 2017 à 3 ans</t>
  </si>
  <si>
    <t>Génération 1998 à 3 ans</t>
  </si>
  <si>
    <t>Très inquiet</t>
  </si>
  <si>
    <t>un peu</t>
  </si>
  <si>
    <t>Pas inquiet</t>
  </si>
  <si>
    <t>Un peu</t>
  </si>
  <si>
    <t xml:space="preserve">Pas du tout </t>
  </si>
  <si>
    <t>Pas  inquiet</t>
  </si>
  <si>
    <t>Pas du tour</t>
  </si>
  <si>
    <t>Auto-entrepreneur</t>
  </si>
  <si>
    <t>Autres non salarié</t>
  </si>
  <si>
    <t>A travaillé plus</t>
  </si>
  <si>
    <t>N'a pas travaillé</t>
  </si>
  <si>
    <t xml:space="preserve">Chômage partiel </t>
  </si>
  <si>
    <t>Chômage partiel</t>
  </si>
  <si>
    <t>Pas de chômage partiel</t>
  </si>
  <si>
    <t>Changement d'emploi</t>
  </si>
  <si>
    <t>Resté en recherche d'emploi</t>
  </si>
  <si>
    <t>Resté dans le même emploi</t>
  </si>
  <si>
    <t>Resté en inactivité</t>
  </si>
  <si>
    <t xml:space="preserve">Passé de l'emploi à la recherche d'emploi  </t>
  </si>
  <si>
    <t>Passé de la recherche d'emploi à l'emploi</t>
  </si>
  <si>
    <t>Resté en formation ou reprise d'études</t>
  </si>
  <si>
    <t>Selon l'évolution de situation entre mars à sept. 2020</t>
  </si>
  <si>
    <t>Suspension puis reprise</t>
  </si>
  <si>
    <t>Interruption</t>
  </si>
  <si>
    <t>Pas d'interruption</t>
  </si>
  <si>
    <t xml:space="preserve">N'était pas sur le point de trouver un emploi </t>
  </si>
  <si>
    <t>Était sur le point de trouver un emploi</t>
  </si>
  <si>
    <t>N'a pas travaillé pendant le confinement</t>
  </si>
  <si>
    <t>A travaillé moins</t>
  </si>
  <si>
    <t>A travaillé autant</t>
  </si>
  <si>
    <t>% se disant inquiets ou très inquiets</t>
  </si>
  <si>
    <t>Effectifs</t>
  </si>
  <si>
    <t>Plus haut diplôme</t>
  </si>
  <si>
    <t>Céreq - Enquête Génération 2017 à 3 ans.</t>
  </si>
  <si>
    <t>Sources : Céreq, enquêtes Génération 1998, 2010, 2013 et 2017 à trois ans.</t>
  </si>
  <si>
    <t>Selon la PCS</t>
  </si>
  <si>
    <t>Selon le statut d'emploi</t>
  </si>
  <si>
    <t>EDD employeur public</t>
  </si>
  <si>
    <t>EDI employeur public</t>
  </si>
  <si>
    <t>Selon le degré d'inquiétude pour son avenir professionnel</t>
  </si>
  <si>
    <t>Parmi les jeunes très inquiet sur l'avenir professionnel</t>
  </si>
  <si>
    <t>Selon le plus haut diplôme atteint</t>
  </si>
  <si>
    <t>Par plus haut diplôme atteint, selon le degré d'optimisme pour l'avenir</t>
  </si>
  <si>
    <t>Selon la situation à la date d'enquête</t>
  </si>
  <si>
    <t>Auto entrepreneur</t>
  </si>
  <si>
    <t>Autre non salarié</t>
  </si>
  <si>
    <t>Pour les jeunes ayant exercé un emploi essentiel lors du confinement</t>
  </si>
  <si>
    <t>dans le commerce</t>
  </si>
  <si>
    <t>dans la santé</t>
  </si>
  <si>
    <t>dans un autre secteur</t>
  </si>
  <si>
    <t>Selon l'évolution du travail pendant le confinement pour les jeunes en emploi en mars  2020</t>
  </si>
  <si>
    <t>Selon l'état de la recherche d'emploi lors du confinement pour les jeunes en recherche d'emploi en mars  2020</t>
  </si>
  <si>
    <t>Selon le degré de continuité de la formation pendant le confinement pour les jeunes en formation ou en reprise d'études en mars  2020</t>
  </si>
  <si>
    <t>% des jeunes en emploi en mars 2020 ayant subit des RTT forcées ou du chômage partiel</t>
  </si>
  <si>
    <t xml:space="preserve">% des jeunes en emploi en mars 2020 ayant eu un revenu ... </t>
  </si>
  <si>
    <t>Situation face au télétravail des jeunes ayant travaillé pendant le premier confinement</t>
  </si>
  <si>
    <t>A travaillé plus qu'avant</t>
  </si>
  <si>
    <t>A travaillé moins qu'avant</t>
  </si>
  <si>
    <t>en baisse</t>
  </si>
  <si>
    <t>en hausse</t>
  </si>
  <si>
    <t>Autant ou moins</t>
  </si>
  <si>
    <t>Professions essentielles de la santé</t>
  </si>
  <si>
    <t>Professions essentielles du commerce</t>
  </si>
  <si>
    <t>Autres professions essentielles</t>
  </si>
  <si>
    <t>A travaillé autant qu'avant</t>
  </si>
  <si>
    <t>Intensité du travail pendant le confinement pour les jeunes en  emploi en mars 2020*</t>
  </si>
  <si>
    <t>* le total en ligne ne fait pas 100% car 2% des jeunes</t>
  </si>
  <si>
    <t>en emploi en mars 2020 ont interrompu cet emploi</t>
  </si>
  <si>
    <t>avant la mise en œuvre du premier confinement</t>
  </si>
  <si>
    <t>Evolution du contexte du travail pendant le confinement</t>
  </si>
  <si>
    <t>Recours au chômage partiel et aux RTT par secteur pendant le confinement</t>
  </si>
  <si>
    <t>Evolution du salaires/revenus</t>
  </si>
  <si>
    <t>Evolution du volume de travail</t>
  </si>
  <si>
    <t>Plus de travail qu'avant</t>
  </si>
  <si>
    <t>Autant</t>
  </si>
  <si>
    <t>Moins</t>
  </si>
  <si>
    <t>Pas travaillé</t>
  </si>
  <si>
    <t>Situation par rapport au chômage partiel</t>
  </si>
  <si>
    <t>Champ : jeunes sortis de formation initiale au cours ou à l'issue de l'année scolaire 2016/2017, en emploi en mars 2020.</t>
  </si>
  <si>
    <t>Sauf pour la situation face au télétravail, où le champ se retreint aux personnes ayant effectivement travaillé pendant le confinement.</t>
  </si>
  <si>
    <t>Champ : jeunes sortis de formation initiale au cours ou à l'issue de l'année scolaire 2016/2017</t>
  </si>
  <si>
    <t>Champ : jeunes sortis de formation initiale au cours ou à l'issue de l'année scolaire 2016/2017 en emploi en mars 2020.</t>
  </si>
  <si>
    <t>Champ : jeunes sortis de formation initiale au cours ou à l'issue de l'année scolaire 2016/2017, en emploi en mars 2020</t>
  </si>
  <si>
    <t>Champ : jeunes sortis de formation initiale au cours ou à l'issue de l'année scolaire 2016/2017, en emploi sur un emploi essentiel en mars 2020</t>
  </si>
  <si>
    <t>Note : seules les situations les plus fréquentes ont été retenues ici.</t>
  </si>
  <si>
    <t>Champ : jeunes sortis de formation initiale au cours ou à l'issue de l'année scolaire 2016/2017, en formation ou reprise d'études en mars 2020</t>
  </si>
  <si>
    <t>Champ : jeunes sortis de formation initiale au cours ou à l'issue de l'année scolaire 2016/2017, en recherche d'emploi en mars 2020</t>
  </si>
  <si>
    <t>Emploi</t>
  </si>
  <si>
    <t>Formation ou reprise d'études</t>
  </si>
  <si>
    <t>Recherche d'emploi</t>
  </si>
  <si>
    <t>Autre situation</t>
  </si>
  <si>
    <t>Total</t>
  </si>
  <si>
    <t xml:space="preserve">Disponible sur </t>
  </si>
  <si>
    <t>Année de publication</t>
  </si>
  <si>
    <t xml:space="preserve">Auteur.es </t>
  </si>
  <si>
    <t xml:space="preserve">Titre </t>
  </si>
  <si>
    <t>Publication</t>
  </si>
  <si>
    <t>Céreq Bref n°424</t>
  </si>
  <si>
    <t>Enquête 2020 auprès de la Génération 2017. La crise sanitaire suffit-elle à expliquer les souhaits de réorientation des jeunes ?</t>
  </si>
  <si>
    <t>Stéphane JUGNOT Mélanie VIGNALE</t>
  </si>
  <si>
    <t>https://www.cereq.fr/enquete-2020-aupres-de-la-generation-2017-la-crise-sanitaire-suffit-elle-expliquer-les-souhaits-de</t>
  </si>
  <si>
    <t>Enquête 2020 auprès de la Génération 2017. La crise sanitaire suffit-elle à expliquer les souhaits de réorientation des jeunes ? Stéphane Jugnot, Mélanie Vignale, Céreq Bref n°424, année 2022</t>
  </si>
  <si>
    <t xml:space="preserve"> % de jeunes se disant inquiets d'une Génération à l'autre (graphique)</t>
  </si>
  <si>
    <t xml:space="preserve"> % de jeunes se disant inquiets parmi la Génération 2017, selon différentes caractéristiques</t>
  </si>
  <si>
    <t xml:space="preserve">Source : Enquête Génération 207 - </t>
  </si>
  <si>
    <t xml:space="preserve">Source : Enquête Génération 2017. </t>
  </si>
  <si>
    <t xml:space="preserve">Champ : jeunes sortis de formation initiale au cours ou à l'issue de l'année scolaire 2016/2017, en emploi en mars 2020. Source : Enquête Génération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</si>
</sst>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b/>
      <sz val="12"/>
      <color rgb="FF008B99"/>
      <name val="Arial"/>
      <family val="2"/>
    </font>
    <font>
      <b/>
      <sz val="10"/>
      <color rgb="FF008B99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165" fontId="6" fillId="0" borderId="0" xfId="0" applyNumberFormat="1" applyFont="1"/>
    <xf numFmtId="0" fontId="3" fillId="0" borderId="0" xfId="0" applyFont="1" applyAlignment="1">
      <alignment horizontal="center"/>
    </xf>
    <xf numFmtId="0" fontId="0" fillId="3" borderId="0" xfId="0" applyFill="1"/>
    <xf numFmtId="0" fontId="0" fillId="0" borderId="0" xfId="0" applyFill="1" applyAlignment="1"/>
    <xf numFmtId="0" fontId="3" fillId="0" borderId="0" xfId="0" applyFont="1" applyFill="1" applyAlignment="1">
      <alignment horizontal="left" vertical="top"/>
    </xf>
    <xf numFmtId="9" fontId="0" fillId="0" borderId="0" xfId="2" applyFont="1" applyFill="1" applyAlignment="1">
      <alignment horizontal="center"/>
    </xf>
    <xf numFmtId="9" fontId="0" fillId="0" borderId="6" xfId="2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16" fontId="9" fillId="4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9" fontId="7" fillId="0" borderId="6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9" fontId="7" fillId="0" borderId="6" xfId="2" applyFont="1" applyFill="1" applyBorder="1" applyAlignment="1">
      <alignment horizontal="center" vertical="center"/>
    </xf>
    <xf numFmtId="9" fontId="7" fillId="5" borderId="6" xfId="2" applyFont="1" applyFill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9" fontId="7" fillId="3" borderId="6" xfId="2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9" fontId="7" fillId="3" borderId="6" xfId="2" applyFont="1" applyFill="1" applyBorder="1" applyAlignment="1">
      <alignment horizontal="center" vertical="center"/>
    </xf>
    <xf numFmtId="9" fontId="7" fillId="4" borderId="6" xfId="2" applyFont="1" applyFill="1" applyBorder="1" applyAlignment="1">
      <alignment horizontal="center"/>
    </xf>
    <xf numFmtId="0" fontId="11" fillId="0" borderId="18" xfId="0" applyFont="1" applyFill="1" applyBorder="1" applyAlignment="1">
      <alignment vertical="center"/>
    </xf>
    <xf numFmtId="9" fontId="7" fillId="3" borderId="0" xfId="2" applyFont="1" applyFill="1" applyBorder="1" applyAlignment="1">
      <alignment horizontal="center"/>
    </xf>
    <xf numFmtId="9" fontId="7" fillId="3" borderId="0" xfId="2" applyFont="1" applyFill="1" applyBorder="1" applyAlignment="1">
      <alignment horizontal="center" vertical="center"/>
    </xf>
    <xf numFmtId="165" fontId="11" fillId="0" borderId="0" xfId="1" applyNumberFormat="1" applyFont="1" applyFill="1" applyBorder="1" applyAlignment="1">
      <alignment horizontal="right"/>
    </xf>
    <xf numFmtId="9" fontId="7" fillId="4" borderId="0" xfId="2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top"/>
    </xf>
    <xf numFmtId="9" fontId="7" fillId="4" borderId="6" xfId="2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9" fontId="7" fillId="4" borderId="11" xfId="2" applyFont="1" applyFill="1" applyBorder="1" applyAlignment="1">
      <alignment horizontal="center"/>
    </xf>
    <xf numFmtId="9" fontId="7" fillId="3" borderId="11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165" fontId="7" fillId="3" borderId="0" xfId="1" applyNumberFormat="1" applyFont="1" applyFill="1" applyBorder="1" applyAlignment="1">
      <alignment horizontal="center"/>
    </xf>
    <xf numFmtId="0" fontId="3" fillId="3" borderId="0" xfId="0" applyFont="1" applyFill="1"/>
    <xf numFmtId="0" fontId="8" fillId="3" borderId="0" xfId="0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vertical="center"/>
    </xf>
    <xf numFmtId="9" fontId="8" fillId="3" borderId="7" xfId="2" applyFont="1" applyFill="1" applyBorder="1" applyAlignment="1">
      <alignment horizontal="center"/>
    </xf>
    <xf numFmtId="9" fontId="8" fillId="3" borderId="7" xfId="2" applyFont="1" applyFill="1" applyBorder="1" applyAlignment="1">
      <alignment horizontal="center" vertical="center"/>
    </xf>
    <xf numFmtId="9" fontId="8" fillId="4" borderId="19" xfId="2" applyFont="1" applyFill="1" applyBorder="1" applyAlignment="1">
      <alignment horizontal="center"/>
    </xf>
    <xf numFmtId="9" fontId="12" fillId="3" borderId="0" xfId="2" applyFont="1" applyFill="1" applyBorder="1" applyAlignment="1">
      <alignment horizontal="center"/>
    </xf>
    <xf numFmtId="0" fontId="2" fillId="3" borderId="0" xfId="0" applyFont="1" applyFill="1"/>
    <xf numFmtId="0" fontId="12" fillId="3" borderId="0" xfId="0" applyFont="1" applyFill="1" applyBorder="1" applyAlignment="1"/>
    <xf numFmtId="0" fontId="13" fillId="0" borderId="0" xfId="0" applyFont="1"/>
    <xf numFmtId="0" fontId="14" fillId="0" borderId="0" xfId="0" applyFont="1" applyAlignment="1">
      <alignment horizontal="right" vertical="top"/>
    </xf>
    <xf numFmtId="166" fontId="0" fillId="0" borderId="0" xfId="1" applyNumberFormat="1" applyFont="1" applyAlignment="1"/>
    <xf numFmtId="0" fontId="1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16" fillId="3" borderId="0" xfId="0" applyFont="1" applyFill="1"/>
    <xf numFmtId="0" fontId="16" fillId="3" borderId="6" xfId="0" applyFont="1" applyFill="1" applyBorder="1"/>
    <xf numFmtId="0" fontId="4" fillId="3" borderId="6" xfId="3" applyFill="1" applyBorder="1"/>
    <xf numFmtId="0" fontId="16" fillId="3" borderId="6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 vertical="top"/>
    </xf>
    <xf numFmtId="0" fontId="17" fillId="6" borderId="6" xfId="0" applyFont="1" applyFill="1" applyBorder="1" applyAlignment="1">
      <alignment horizontal="right"/>
    </xf>
    <xf numFmtId="0" fontId="18" fillId="0" borderId="6" xfId="0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 vertical="top"/>
    </xf>
    <xf numFmtId="0" fontId="16" fillId="3" borderId="0" xfId="0" applyFont="1" applyFill="1" applyBorder="1"/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right" vertical="top"/>
    </xf>
    <xf numFmtId="0" fontId="18" fillId="3" borderId="0" xfId="0" applyFont="1" applyFill="1" applyBorder="1"/>
    <xf numFmtId="0" fontId="18" fillId="0" borderId="0" xfId="0" applyFont="1" applyAlignment="1">
      <alignment horizontal="right" vertical="top"/>
    </xf>
    <xf numFmtId="165" fontId="18" fillId="3" borderId="0" xfId="1" applyNumberFormat="1" applyFont="1" applyFill="1"/>
    <xf numFmtId="165" fontId="18" fillId="0" borderId="0" xfId="1" applyNumberFormat="1" applyFont="1"/>
    <xf numFmtId="0" fontId="17" fillId="0" borderId="1" xfId="0" applyFont="1" applyBorder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9" fontId="18" fillId="3" borderId="0" xfId="2" applyFont="1" applyFill="1" applyAlignment="1">
      <alignment horizontal="center" vertical="center"/>
    </xf>
    <xf numFmtId="0" fontId="18" fillId="0" borderId="1" xfId="0" applyFont="1" applyBorder="1" applyAlignment="1">
      <alignment horizontal="right"/>
    </xf>
    <xf numFmtId="9" fontId="18" fillId="3" borderId="1" xfId="2" applyFont="1" applyFill="1" applyBorder="1" applyAlignment="1">
      <alignment horizontal="center" vertical="center"/>
    </xf>
    <xf numFmtId="0" fontId="18" fillId="3" borderId="0" xfId="0" applyFont="1" applyFill="1"/>
    <xf numFmtId="165" fontId="18" fillId="0" borderId="0" xfId="0" applyNumberFormat="1" applyFont="1"/>
    <xf numFmtId="0" fontId="18" fillId="0" borderId="1" xfId="0" applyFont="1" applyBorder="1" applyAlignment="1">
      <alignment horizontal="right" vertical="top"/>
    </xf>
    <xf numFmtId="0" fontId="18" fillId="3" borderId="16" xfId="0" applyFont="1" applyFill="1" applyBorder="1" applyAlignment="1">
      <alignment horizontal="left" vertical="top"/>
    </xf>
    <xf numFmtId="0" fontId="18" fillId="0" borderId="16" xfId="0" quotePrefix="1" applyFont="1" applyBorder="1" applyAlignment="1">
      <alignment horizontal="left" vertical="top"/>
    </xf>
    <xf numFmtId="0" fontId="18" fillId="0" borderId="15" xfId="0" quotePrefix="1" applyFont="1" applyBorder="1" applyAlignment="1">
      <alignment horizontal="left" vertical="top"/>
    </xf>
    <xf numFmtId="0" fontId="18" fillId="0" borderId="0" xfId="0" applyFont="1" applyAlignment="1">
      <alignment horizontal="left"/>
    </xf>
    <xf numFmtId="165" fontId="18" fillId="0" borderId="0" xfId="1" applyNumberFormat="1" applyFont="1" applyAlignment="1">
      <alignment horizontal="right" vertical="top"/>
    </xf>
    <xf numFmtId="9" fontId="18" fillId="3" borderId="2" xfId="2" applyFont="1" applyFill="1" applyBorder="1" applyAlignment="1">
      <alignment horizontal="center"/>
    </xf>
    <xf numFmtId="9" fontId="18" fillId="0" borderId="2" xfId="2" applyFont="1" applyBorder="1" applyAlignment="1">
      <alignment horizontal="center"/>
    </xf>
    <xf numFmtId="9" fontId="18" fillId="0" borderId="13" xfId="2" applyFont="1" applyBorder="1" applyAlignment="1">
      <alignment horizontal="center"/>
    </xf>
    <xf numFmtId="165" fontId="18" fillId="0" borderId="0" xfId="1" applyNumberFormat="1" applyFont="1" applyAlignment="1">
      <alignment horizontal="right"/>
    </xf>
    <xf numFmtId="165" fontId="18" fillId="0" borderId="0" xfId="1" applyNumberFormat="1" applyFont="1" applyAlignment="1"/>
    <xf numFmtId="165" fontId="18" fillId="0" borderId="0" xfId="1" applyNumberFormat="1" applyFont="1" applyBorder="1" applyAlignment="1">
      <alignment horizontal="right" vertical="top"/>
    </xf>
    <xf numFmtId="165" fontId="18" fillId="0" borderId="4" xfId="1" applyNumberFormat="1" applyFont="1" applyBorder="1" applyAlignment="1">
      <alignment horizontal="right" vertical="top"/>
    </xf>
    <xf numFmtId="9" fontId="18" fillId="3" borderId="5" xfId="2" applyFont="1" applyFill="1" applyBorder="1" applyAlignment="1">
      <alignment horizontal="center"/>
    </xf>
    <xf numFmtId="9" fontId="18" fillId="0" borderId="5" xfId="2" applyFont="1" applyBorder="1" applyAlignment="1">
      <alignment horizontal="center"/>
    </xf>
    <xf numFmtId="9" fontId="18" fillId="0" borderId="12" xfId="2" applyFont="1" applyBorder="1" applyAlignment="1">
      <alignment horizontal="center"/>
    </xf>
    <xf numFmtId="9" fontId="18" fillId="3" borderId="3" xfId="2" applyFont="1" applyFill="1" applyBorder="1" applyAlignment="1">
      <alignment horizontal="center"/>
    </xf>
    <xf numFmtId="9" fontId="18" fillId="0" borderId="3" xfId="2" applyFont="1" applyBorder="1" applyAlignment="1">
      <alignment horizontal="center"/>
    </xf>
    <xf numFmtId="9" fontId="18" fillId="0" borderId="14" xfId="2" applyFont="1" applyBorder="1" applyAlignment="1">
      <alignment horizontal="center"/>
    </xf>
    <xf numFmtId="0" fontId="18" fillId="3" borderId="0" xfId="0" applyFont="1" applyFill="1" applyAlignment="1"/>
    <xf numFmtId="0" fontId="18" fillId="0" borderId="0" xfId="0" applyFont="1" applyAlignment="1"/>
    <xf numFmtId="0" fontId="17" fillId="0" borderId="1" xfId="0" applyFont="1" applyBorder="1" applyAlignment="1">
      <alignment horizontal="right" vertical="top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quotePrefix="1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8" fillId="3" borderId="0" xfId="0" applyFont="1" applyFill="1" applyAlignment="1">
      <alignment horizontal="right"/>
    </xf>
    <xf numFmtId="0" fontId="18" fillId="0" borderId="0" xfId="0" applyFont="1" applyBorder="1" applyAlignment="1">
      <alignment horizontal="right"/>
    </xf>
    <xf numFmtId="0" fontId="21" fillId="0" borderId="0" xfId="3" applyFont="1"/>
    <xf numFmtId="9" fontId="18" fillId="3" borderId="0" xfId="2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1" fontId="18" fillId="3" borderId="0" xfId="0" applyNumberFormat="1" applyFont="1" applyFill="1" applyAlignment="1">
      <alignment horizontal="center"/>
    </xf>
    <xf numFmtId="1" fontId="18" fillId="3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right" vertical="top" wrapText="1"/>
    </xf>
    <xf numFmtId="1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22" fillId="0" borderId="0" xfId="0" applyFont="1" applyFill="1"/>
    <xf numFmtId="0" fontId="17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165" fontId="18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8" xfId="0" applyFont="1" applyBorder="1"/>
    <xf numFmtId="0" fontId="17" fillId="0" borderId="8" xfId="0" applyFont="1" applyBorder="1" applyAlignment="1">
      <alignment horizontal="center" vertical="center" wrapText="1"/>
    </xf>
    <xf numFmtId="9" fontId="18" fillId="0" borderId="0" xfId="2" applyFont="1"/>
    <xf numFmtId="9" fontId="18" fillId="0" borderId="0" xfId="2" applyFont="1" applyAlignment="1">
      <alignment horizontal="center"/>
    </xf>
    <xf numFmtId="9" fontId="18" fillId="0" borderId="0" xfId="2" applyFont="1" applyAlignment="1">
      <alignment horizontal="center" vertical="center"/>
    </xf>
    <xf numFmtId="9" fontId="18" fillId="0" borderId="0" xfId="2" applyFont="1" applyBorder="1" applyAlignment="1">
      <alignment horizontal="center"/>
    </xf>
    <xf numFmtId="9" fontId="18" fillId="0" borderId="0" xfId="2" applyFont="1" applyBorder="1" applyAlignment="1">
      <alignment horizontal="center" vertical="center"/>
    </xf>
    <xf numFmtId="9" fontId="18" fillId="0" borderId="1" xfId="2" applyFont="1" applyBorder="1" applyAlignment="1">
      <alignment horizontal="center"/>
    </xf>
    <xf numFmtId="9" fontId="18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9" fontId="18" fillId="0" borderId="0" xfId="0" applyNumberFormat="1" applyFont="1" applyAlignment="1">
      <alignment horizontal="center"/>
    </xf>
    <xf numFmtId="165" fontId="18" fillId="0" borderId="0" xfId="1" applyNumberFormat="1" applyFont="1" applyBorder="1" applyAlignment="1">
      <alignment horizontal="center"/>
    </xf>
    <xf numFmtId="9" fontId="18" fillId="0" borderId="0" xfId="0" applyNumberFormat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9" fontId="18" fillId="0" borderId="1" xfId="0" applyNumberFormat="1" applyFont="1" applyBorder="1" applyAlignment="1">
      <alignment horizontal="center"/>
    </xf>
    <xf numFmtId="165" fontId="17" fillId="0" borderId="0" xfId="1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/>
    </xf>
    <xf numFmtId="9" fontId="18" fillId="0" borderId="0" xfId="0" applyNumberFormat="1" applyFont="1"/>
    <xf numFmtId="9" fontId="18" fillId="0" borderId="0" xfId="0" applyNumberFormat="1" applyFont="1" applyBorder="1"/>
    <xf numFmtId="0" fontId="18" fillId="0" borderId="1" xfId="0" applyFont="1" applyBorder="1" applyAlignment="1">
      <alignment horizontal="left"/>
    </xf>
    <xf numFmtId="9" fontId="18" fillId="0" borderId="1" xfId="0" applyNumberFormat="1" applyFont="1" applyBorder="1"/>
    <xf numFmtId="9" fontId="18" fillId="3" borderId="0" xfId="0" applyNumberFormat="1" applyFont="1" applyFill="1"/>
    <xf numFmtId="9" fontId="18" fillId="3" borderId="1" xfId="0" applyNumberFormat="1" applyFont="1" applyFill="1" applyBorder="1"/>
    <xf numFmtId="0" fontId="24" fillId="7" borderId="0" xfId="0" applyFont="1" applyFill="1"/>
    <xf numFmtId="0" fontId="18" fillId="7" borderId="0" xfId="0" applyFont="1" applyFill="1" applyAlignment="1">
      <alignment horizontal="center"/>
    </xf>
    <xf numFmtId="0" fontId="18" fillId="7" borderId="0" xfId="0" applyFont="1" applyFill="1" applyAlignment="1">
      <alignment horizontal="center" vertical="center"/>
    </xf>
    <xf numFmtId="0" fontId="18" fillId="7" borderId="0" xfId="0" applyFont="1" applyFill="1"/>
    <xf numFmtId="0" fontId="17" fillId="2" borderId="10" xfId="0" applyFont="1" applyFill="1" applyBorder="1" applyAlignment="1">
      <alignment horizontal="left" vertical="top"/>
    </xf>
    <xf numFmtId="0" fontId="18" fillId="2" borderId="7" xfId="0" applyFont="1" applyFill="1" applyBorder="1"/>
    <xf numFmtId="0" fontId="18" fillId="2" borderId="11" xfId="0" applyFont="1" applyFill="1" applyBorder="1"/>
    <xf numFmtId="0" fontId="17" fillId="2" borderId="6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top"/>
    </xf>
    <xf numFmtId="165" fontId="18" fillId="0" borderId="6" xfId="1" applyNumberFormat="1" applyFont="1" applyBorder="1" applyAlignment="1">
      <alignment horizontal="center" vertical="center"/>
    </xf>
    <xf numFmtId="165" fontId="18" fillId="0" borderId="6" xfId="1" applyNumberFormat="1" applyFont="1" applyFill="1" applyBorder="1" applyAlignment="1">
      <alignment horizontal="center" vertical="center"/>
    </xf>
    <xf numFmtId="165" fontId="22" fillId="0" borderId="0" xfId="1" applyNumberFormat="1" applyFont="1" applyFill="1" applyAlignment="1">
      <alignment vertical="center"/>
    </xf>
    <xf numFmtId="165" fontId="18" fillId="0" borderId="0" xfId="1" applyNumberFormat="1" applyFont="1" applyFill="1" applyAlignment="1">
      <alignment horizontal="right"/>
    </xf>
    <xf numFmtId="165" fontId="22" fillId="0" borderId="0" xfId="0" applyNumberFormat="1" applyFont="1"/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top"/>
    </xf>
    <xf numFmtId="165" fontId="18" fillId="0" borderId="0" xfId="1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right" vertical="top"/>
    </xf>
    <xf numFmtId="165" fontId="18" fillId="0" borderId="6" xfId="1" applyNumberFormat="1" applyFont="1" applyBorder="1" applyAlignment="1">
      <alignment horizontal="right"/>
    </xf>
    <xf numFmtId="0" fontId="17" fillId="0" borderId="0" xfId="0" applyFont="1" applyAlignment="1">
      <alignment horizontal="left" vertical="top"/>
    </xf>
    <xf numFmtId="16" fontId="17" fillId="2" borderId="6" xfId="0" applyNumberFormat="1" applyFont="1" applyFill="1" applyBorder="1" applyAlignment="1">
      <alignment horizontal="center" vertical="center" wrapText="1"/>
    </xf>
    <xf numFmtId="9" fontId="18" fillId="0" borderId="6" xfId="2" applyFont="1" applyBorder="1"/>
    <xf numFmtId="9" fontId="18" fillId="0" borderId="6" xfId="0" applyNumberFormat="1" applyFont="1" applyBorder="1"/>
    <xf numFmtId="0" fontId="17" fillId="2" borderId="6" xfId="0" applyFont="1" applyFill="1" applyBorder="1" applyAlignment="1">
      <alignment horizontal="left" vertical="top"/>
    </xf>
    <xf numFmtId="9" fontId="17" fillId="2" borderId="6" xfId="2" applyFont="1" applyFill="1" applyBorder="1"/>
    <xf numFmtId="9" fontId="17" fillId="2" borderId="6" xfId="0" applyNumberFormat="1" applyFont="1" applyFill="1" applyBorder="1"/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8" fillId="0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7" fillId="8" borderId="0" xfId="0" applyNumberFormat="1" applyFont="1" applyFill="1" applyAlignment="1">
      <alignment horizontal="center" vertical="center"/>
    </xf>
    <xf numFmtId="17" fontId="17" fillId="8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3" borderId="0" xfId="0" applyFont="1" applyFill="1"/>
    <xf numFmtId="0" fontId="28" fillId="0" borderId="0" xfId="0" applyFont="1"/>
    <xf numFmtId="0" fontId="28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Alignment="1"/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8B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1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Situation en septembre 2020 en fonction de la situation en mars 2020</a:t>
            </a:r>
            <a:endParaRPr lang="fr-FR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Emploi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1'!$A$12:$A$15</c:f>
              <c:strCache>
                <c:ptCount val="4"/>
                <c:pt idx="0">
                  <c:v>Emploi</c:v>
                </c:pt>
                <c:pt idx="1">
                  <c:v>Formation ou reprise d'études</c:v>
                </c:pt>
                <c:pt idx="2">
                  <c:v>Recherche d'emploi</c:v>
                </c:pt>
                <c:pt idx="3">
                  <c:v>Autre situation</c:v>
                </c:pt>
              </c:strCache>
            </c:strRef>
          </c:cat>
          <c:val>
            <c:numRef>
              <c:f>'Figure 1'!$B$12:$B$15</c:f>
              <c:numCache>
                <c:formatCode>General</c:formatCode>
                <c:ptCount val="4"/>
                <c:pt idx="0">
                  <c:v>92.2</c:v>
                </c:pt>
                <c:pt idx="1">
                  <c:v>17.899999999999999</c:v>
                </c:pt>
                <c:pt idx="2">
                  <c:v>21.8</c:v>
                </c:pt>
                <c:pt idx="3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8-446C-836F-F642547A5A3A}"/>
            </c:ext>
          </c:extLst>
        </c:ser>
        <c:ser>
          <c:idx val="1"/>
          <c:order val="1"/>
          <c:tx>
            <c:strRef>
              <c:f>'Figure 1'!$C$11</c:f>
              <c:strCache>
                <c:ptCount val="1"/>
                <c:pt idx="0">
                  <c:v>Formation ou reprise d'études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1'!$A$12:$A$15</c:f>
              <c:strCache>
                <c:ptCount val="4"/>
                <c:pt idx="0">
                  <c:v>Emploi</c:v>
                </c:pt>
                <c:pt idx="1">
                  <c:v>Formation ou reprise d'études</c:v>
                </c:pt>
                <c:pt idx="2">
                  <c:v>Recherche d'emploi</c:v>
                </c:pt>
                <c:pt idx="3">
                  <c:v>Autre situation</c:v>
                </c:pt>
              </c:strCache>
            </c:strRef>
          </c:cat>
          <c:val>
            <c:numRef>
              <c:f>'Figure 1'!$C$12:$C$15</c:f>
              <c:numCache>
                <c:formatCode>General</c:formatCode>
                <c:ptCount val="4"/>
                <c:pt idx="0">
                  <c:v>0.2</c:v>
                </c:pt>
                <c:pt idx="1">
                  <c:v>57.7</c:v>
                </c:pt>
                <c:pt idx="2">
                  <c:v>1.7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8-446C-836F-F642547A5A3A}"/>
            </c:ext>
          </c:extLst>
        </c:ser>
        <c:ser>
          <c:idx val="2"/>
          <c:order val="2"/>
          <c:tx>
            <c:strRef>
              <c:f>'Figure 1'!$D$11</c:f>
              <c:strCache>
                <c:ptCount val="1"/>
                <c:pt idx="0">
                  <c:v>Recherche d'emploi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1'!$A$12:$A$15</c:f>
              <c:strCache>
                <c:ptCount val="4"/>
                <c:pt idx="0">
                  <c:v>Emploi</c:v>
                </c:pt>
                <c:pt idx="1">
                  <c:v>Formation ou reprise d'études</c:v>
                </c:pt>
                <c:pt idx="2">
                  <c:v>Recherche d'emploi</c:v>
                </c:pt>
                <c:pt idx="3">
                  <c:v>Autre situation</c:v>
                </c:pt>
              </c:strCache>
            </c:strRef>
          </c:cat>
          <c:val>
            <c:numRef>
              <c:f>'Figure 1'!$D$12:$D$15</c:f>
              <c:numCache>
                <c:formatCode>General</c:formatCode>
                <c:ptCount val="4"/>
                <c:pt idx="0">
                  <c:v>5.8</c:v>
                </c:pt>
                <c:pt idx="1">
                  <c:v>16</c:v>
                </c:pt>
                <c:pt idx="2">
                  <c:v>74.599999999999994</c:v>
                </c:pt>
                <c:pt idx="3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8-446C-836F-F642547A5A3A}"/>
            </c:ext>
          </c:extLst>
        </c:ser>
        <c:ser>
          <c:idx val="3"/>
          <c:order val="3"/>
          <c:tx>
            <c:strRef>
              <c:f>'Figure 1'!$E$11</c:f>
              <c:strCache>
                <c:ptCount val="1"/>
                <c:pt idx="0">
                  <c:v>Autre situation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1'!$A$12:$A$15</c:f>
              <c:strCache>
                <c:ptCount val="4"/>
                <c:pt idx="0">
                  <c:v>Emploi</c:v>
                </c:pt>
                <c:pt idx="1">
                  <c:v>Formation ou reprise d'études</c:v>
                </c:pt>
                <c:pt idx="2">
                  <c:v>Recherche d'emploi</c:v>
                </c:pt>
                <c:pt idx="3">
                  <c:v>Autre situation</c:v>
                </c:pt>
              </c:strCache>
            </c:strRef>
          </c:cat>
          <c:val>
            <c:numRef>
              <c:f>'Figure 1'!$E$12:$E$15</c:f>
              <c:numCache>
                <c:formatCode>General</c:formatCode>
                <c:ptCount val="4"/>
                <c:pt idx="0">
                  <c:v>1.8</c:v>
                </c:pt>
                <c:pt idx="1">
                  <c:v>8.4</c:v>
                </c:pt>
                <c:pt idx="2">
                  <c:v>1.9</c:v>
                </c:pt>
                <c:pt idx="3">
                  <c:v>77.099999999999994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8-446C-836F-F642547A5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2511328"/>
        <c:axId val="1892513408"/>
      </c:barChart>
      <c:catAx>
        <c:axId val="18925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2513408"/>
        <c:crosses val="autoZero"/>
        <c:auto val="1"/>
        <c:lblAlgn val="ctr"/>
        <c:lblOffset val="100"/>
        <c:noMultiLvlLbl val="0"/>
      </c:catAx>
      <c:valAx>
        <c:axId val="1892513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251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% de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jeunes déclarant avoir réviser leur projet professionnel à cause de la covid, </a:t>
            </a:r>
            <a:b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en fonction de leur degré d'inquiétude face à l'avenir</a:t>
            </a:r>
            <a:endParaRPr lang="en-US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COVPP010!$B$6</c:f>
              <c:strCache>
                <c:ptCount val="1"/>
                <c:pt idx="0">
                  <c:v>% Oui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COVPP010!$A$7:$A$11</c:f>
              <c:strCache>
                <c:ptCount val="5"/>
                <c:pt idx="0">
                  <c:v>Parmi les jeunes très inquiet sur l'avenir professionnel</c:v>
                </c:pt>
                <c:pt idx="1">
                  <c:v>Un peu</c:v>
                </c:pt>
                <c:pt idx="2">
                  <c:v>Pas inquiet</c:v>
                </c:pt>
                <c:pt idx="3">
                  <c:v>Pas du tout </c:v>
                </c:pt>
                <c:pt idx="4">
                  <c:v>Ensemble</c:v>
                </c:pt>
              </c:strCache>
            </c:strRef>
          </c:cat>
          <c:val>
            <c:numRef>
              <c:f>COVPP010!$B$7:$B$11</c:f>
              <c:numCache>
                <c:formatCode>0%</c:formatCode>
                <c:ptCount val="5"/>
                <c:pt idx="0">
                  <c:v>0.62859781257670977</c:v>
                </c:pt>
                <c:pt idx="1">
                  <c:v>0.53076373061380167</c:v>
                </c:pt>
                <c:pt idx="2">
                  <c:v>0.27388349395672301</c:v>
                </c:pt>
                <c:pt idx="3">
                  <c:v>0.17708105871671395</c:v>
                </c:pt>
                <c:pt idx="4">
                  <c:v>0.34739544235924935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7-4045-89FC-69F6109F4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282031263"/>
        <c:axId val="1211757231"/>
      </c:barChart>
      <c:catAx>
        <c:axId val="1282031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1757231"/>
        <c:crosses val="autoZero"/>
        <c:auto val="1"/>
        <c:lblAlgn val="ctr"/>
        <c:lblOffset val="100"/>
        <c:noMultiLvlLbl val="0"/>
      </c:catAx>
      <c:valAx>
        <c:axId val="121175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2031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% d'inquiets sur leur avenir</a:t>
            </a:r>
            <a:r>
              <a:rPr lang="fr-FR" b="1" baseline="0"/>
              <a:t> professionnel d'une génération à l'autre, </a:t>
            </a:r>
            <a:br>
              <a:rPr lang="fr-FR" b="1" baseline="0"/>
            </a:br>
            <a:r>
              <a:rPr lang="fr-FR" b="1" baseline="0"/>
              <a:t>selon la situation d'activité à la date de collecte</a:t>
            </a:r>
          </a:p>
          <a:p>
            <a:pPr>
              <a:defRPr b="1"/>
            </a:pPr>
            <a:r>
              <a:rPr lang="fr-FR" sz="1000" b="0" baseline="0"/>
              <a:t>(Note : l'utilisation d'une collecte multimode pour la génération 2017 conduit à surestimer légèrement l'inquiétude pour cette généra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'PP020'!$B$7</c:f>
              <c:strCache>
                <c:ptCount val="1"/>
                <c:pt idx="0">
                  <c:v>Génération 1998 à 3 ans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'PP020'!$A$8:$A$12</c:f>
              <c:strCache>
                <c:ptCount val="5"/>
                <c:pt idx="0">
                  <c:v>1-Emploi</c:v>
                </c:pt>
                <c:pt idx="1">
                  <c:v>2-Chômage</c:v>
                </c:pt>
                <c:pt idx="2">
                  <c:v>3-Inactivité</c:v>
                </c:pt>
                <c:pt idx="3">
                  <c:v>4-Formation &amp; reprise d'études</c:v>
                </c:pt>
                <c:pt idx="4">
                  <c:v>Ensemble</c:v>
                </c:pt>
              </c:strCache>
            </c:strRef>
          </c:cat>
          <c:val>
            <c:numRef>
              <c:f>'PP020'!$B$8:$B$12</c:f>
              <c:numCache>
                <c:formatCode>0%</c:formatCode>
                <c:ptCount val="5"/>
                <c:pt idx="0">
                  <c:v>0.12849850552477995</c:v>
                </c:pt>
                <c:pt idx="1">
                  <c:v>0.3601989090308006</c:v>
                </c:pt>
                <c:pt idx="2">
                  <c:v>0.24153225806451614</c:v>
                </c:pt>
                <c:pt idx="3">
                  <c:v>0.16268059500901066</c:v>
                </c:pt>
                <c:pt idx="4">
                  <c:v>0.15692675083872312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7-41AB-8A4A-E411EB22D23A}"/>
            </c:ext>
          </c:extLst>
        </c:ser>
        <c:ser>
          <c:idx val="1"/>
          <c:order val="1"/>
          <c:tx>
            <c:strRef>
              <c:f>'PP020'!$C$7</c:f>
              <c:strCache>
                <c:ptCount val="1"/>
                <c:pt idx="0">
                  <c:v>Génération 2010 à 3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'PP020'!$A$8:$A$12</c:f>
              <c:strCache>
                <c:ptCount val="5"/>
                <c:pt idx="0">
                  <c:v>1-Emploi</c:v>
                </c:pt>
                <c:pt idx="1">
                  <c:v>2-Chômage</c:v>
                </c:pt>
                <c:pt idx="2">
                  <c:v>3-Inactivité</c:v>
                </c:pt>
                <c:pt idx="3">
                  <c:v>4-Formation &amp; reprise d'études</c:v>
                </c:pt>
                <c:pt idx="4">
                  <c:v>Ensemble</c:v>
                </c:pt>
              </c:strCache>
            </c:strRef>
          </c:cat>
          <c:val>
            <c:numRef>
              <c:f>'PP020'!$C$8:$C$12</c:f>
              <c:numCache>
                <c:formatCode>0%</c:formatCode>
                <c:ptCount val="5"/>
                <c:pt idx="0">
                  <c:v>0.21463121733636276</c:v>
                </c:pt>
                <c:pt idx="1">
                  <c:v>0.49216920988479113</c:v>
                </c:pt>
                <c:pt idx="2">
                  <c:v>0.36966326284642281</c:v>
                </c:pt>
                <c:pt idx="3">
                  <c:v>0.25383297941323513</c:v>
                </c:pt>
                <c:pt idx="4">
                  <c:v>0.27941789292721825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7-41AB-8A4A-E411EB22D23A}"/>
            </c:ext>
          </c:extLst>
        </c:ser>
        <c:ser>
          <c:idx val="2"/>
          <c:order val="2"/>
          <c:tx>
            <c:strRef>
              <c:f>'PP020'!$D$7</c:f>
              <c:strCache>
                <c:ptCount val="1"/>
                <c:pt idx="0">
                  <c:v>Génération 2013 à 3 ans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'PP020'!$A$8:$A$12</c:f>
              <c:strCache>
                <c:ptCount val="5"/>
                <c:pt idx="0">
                  <c:v>1-Emploi</c:v>
                </c:pt>
                <c:pt idx="1">
                  <c:v>2-Chômage</c:v>
                </c:pt>
                <c:pt idx="2">
                  <c:v>3-Inactivité</c:v>
                </c:pt>
                <c:pt idx="3">
                  <c:v>4-Formation &amp; reprise d'études</c:v>
                </c:pt>
                <c:pt idx="4">
                  <c:v>Ensemble</c:v>
                </c:pt>
              </c:strCache>
            </c:strRef>
          </c:cat>
          <c:val>
            <c:numRef>
              <c:f>'PP020'!$D$8:$D$12</c:f>
              <c:numCache>
                <c:formatCode>0%</c:formatCode>
                <c:ptCount val="5"/>
                <c:pt idx="0">
                  <c:v>0.20176523770367732</c:v>
                </c:pt>
                <c:pt idx="1">
                  <c:v>0.43655308340617838</c:v>
                </c:pt>
                <c:pt idx="2">
                  <c:v>0.30958787223754941</c:v>
                </c:pt>
                <c:pt idx="3">
                  <c:v>0.26725912288620857</c:v>
                </c:pt>
                <c:pt idx="4">
                  <c:v>0.25260063189145793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A7-41AB-8A4A-E411EB22D23A}"/>
            </c:ext>
          </c:extLst>
        </c:ser>
        <c:ser>
          <c:idx val="3"/>
          <c:order val="3"/>
          <c:tx>
            <c:strRef>
              <c:f>'PP020'!$E$7</c:f>
              <c:strCache>
                <c:ptCount val="1"/>
                <c:pt idx="0">
                  <c:v>Génération 2017 à 3 ans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3175"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21B-4E22-96C7-70C2D68AFF61}"/>
              </c:ext>
            </c:extLst>
          </c:dPt>
          <c:cat>
            <c:strRef>
              <c:f>'PP020'!$A$8:$A$12</c:f>
              <c:strCache>
                <c:ptCount val="5"/>
                <c:pt idx="0">
                  <c:v>1-Emploi</c:v>
                </c:pt>
                <c:pt idx="1">
                  <c:v>2-Chômage</c:v>
                </c:pt>
                <c:pt idx="2">
                  <c:v>3-Inactivité</c:v>
                </c:pt>
                <c:pt idx="3">
                  <c:v>4-Formation &amp; reprise d'études</c:v>
                </c:pt>
                <c:pt idx="4">
                  <c:v>Ensemble</c:v>
                </c:pt>
              </c:strCache>
            </c:strRef>
          </c:cat>
          <c:val>
            <c:numRef>
              <c:f>'PP020'!$E$8:$E$12</c:f>
              <c:numCache>
                <c:formatCode>0%</c:formatCode>
                <c:ptCount val="5"/>
                <c:pt idx="0">
                  <c:v>0.24653799019607842</c:v>
                </c:pt>
                <c:pt idx="1">
                  <c:v>0.53459361371647052</c:v>
                </c:pt>
                <c:pt idx="2">
                  <c:v>0.39212849709832875</c:v>
                </c:pt>
                <c:pt idx="3">
                  <c:v>0.32175791887190269</c:v>
                </c:pt>
                <c:pt idx="4">
                  <c:v>0.31271139410187665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A7-41AB-8A4A-E411EB22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843743"/>
        <c:axId val="2092218287"/>
      </c:barChart>
      <c:catAx>
        <c:axId val="9084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218287"/>
        <c:crosses val="autoZero"/>
        <c:auto val="1"/>
        <c:lblAlgn val="ctr"/>
        <c:lblOffset val="100"/>
        <c:noMultiLvlLbl val="0"/>
      </c:catAx>
      <c:valAx>
        <c:axId val="2092218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84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>
                <a:latin typeface="Arial" panose="020B0604020202020204" pitchFamily="34" charset="0"/>
                <a:cs typeface="Arial" panose="020B0604020202020204" pitchFamily="34" charset="0"/>
              </a:rPr>
              <a:t>Evolution de l'intensité du travail</a:t>
            </a:r>
            <a:r>
              <a:rPr lang="fr-FR" sz="1000" b="1" baseline="0">
                <a:latin typeface="Arial" panose="020B0604020202020204" pitchFamily="34" charset="0"/>
                <a:cs typeface="Arial" panose="020B0604020202020204" pitchFamily="34" charset="0"/>
              </a:rPr>
              <a:t> pendant le premier confinement,</a:t>
            </a:r>
          </a:p>
          <a:p>
            <a:pPr>
              <a:defRPr b="1"/>
            </a:pPr>
            <a:r>
              <a:rPr lang="fr-FR" sz="1000" b="1" baseline="0">
                <a:latin typeface="Arial" panose="020B0604020202020204" pitchFamily="34" charset="0"/>
                <a:cs typeface="Arial" panose="020B0604020202020204" pitchFamily="34" charset="0"/>
              </a:rPr>
              <a:t>pour les jeunes de la génération 2017 en emploi en mars 2020</a:t>
            </a:r>
            <a:endParaRPr lang="fr-FR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'COVEP010 et suivantes'!$B$7</c:f>
              <c:strCache>
                <c:ptCount val="1"/>
                <c:pt idx="0">
                  <c:v>N'a pas travaillé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suivantes'!$A$8,'COVEP010 et suivantes'!$A$17:$A$39)</c:f>
              <c:strCache>
                <c:ptCount val="24"/>
                <c:pt idx="0">
                  <c:v> Ensemble </c:v>
                </c:pt>
                <c:pt idx="2">
                  <c:v>I-Hébergement et restauration</c:v>
                </c:pt>
                <c:pt idx="3">
                  <c:v>R-Arts, spectacles, activités récréa,</c:v>
                </c:pt>
                <c:pt idx="4">
                  <c:v>G-Commerce et réparation automobile</c:v>
                </c:pt>
                <c:pt idx="5">
                  <c:v>S-Autres activités de service</c:v>
                </c:pt>
                <c:pt idx="6">
                  <c:v>G-Commerce de détail</c:v>
                </c:pt>
                <c:pt idx="7">
                  <c:v>Q-Action sociale sans hébergement</c:v>
                </c:pt>
                <c:pt idx="8">
                  <c:v>F-Construction, Génie civil</c:v>
                </c:pt>
                <c:pt idx="9">
                  <c:v>L-Activités immobilières</c:v>
                </c:pt>
                <c:pt idx="10">
                  <c:v>N-Activités de soutien</c:v>
                </c:pt>
                <c:pt idx="11">
                  <c:v>C-Autres industries manufacturières</c:v>
                </c:pt>
                <c:pt idx="12">
                  <c:v>G-Commerce de gros hors auto</c:v>
                </c:pt>
                <c:pt idx="13">
                  <c:v>P-Enseignement</c:v>
                </c:pt>
                <c:pt idx="14">
                  <c:v>H-Transport et entreposage</c:v>
                </c:pt>
                <c:pt idx="15">
                  <c:v>C-IAA et fabrication de boissons</c:v>
                </c:pt>
                <c:pt idx="16">
                  <c:v>M-Activités spécialisées</c:v>
                </c:pt>
                <c:pt idx="17">
                  <c:v>J-Information et communication</c:v>
                </c:pt>
                <c:pt idx="18">
                  <c:v>O-Administration publique</c:v>
                </c:pt>
                <c:pt idx="19">
                  <c:v>D/E-Electricité, gaz, eau, déchets</c:v>
                </c:pt>
                <c:pt idx="20">
                  <c:v>Q-Activités pour la santé humaine</c:v>
                </c:pt>
                <c:pt idx="21">
                  <c:v>K-Activités financières et assurance</c:v>
                </c:pt>
                <c:pt idx="22">
                  <c:v>Q-Hébergement médicosocial et social</c:v>
                </c:pt>
                <c:pt idx="23">
                  <c:v>C-Indus, chimiques et pharmaceutiques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suivantes'!$B$8:$B$49</c15:sqref>
                  </c15:fullRef>
                </c:ext>
              </c:extLst>
              <c:f>('COVEP010 et suivantes'!$B$8,'COVEP010 et suivantes'!$B$17:$B$39)</c:f>
              <c:numCache>
                <c:formatCode>0%</c:formatCode>
                <c:ptCount val="24"/>
                <c:pt idx="0">
                  <c:v>0.26858662684895712</c:v>
                </c:pt>
                <c:pt idx="2">
                  <c:v>0.61193211888061161</c:v>
                </c:pt>
                <c:pt idx="3">
                  <c:v>0.48743630011858596</c:v>
                </c:pt>
                <c:pt idx="4">
                  <c:v>0.44607867526519573</c:v>
                </c:pt>
                <c:pt idx="5">
                  <c:v>0.40729842642656189</c:v>
                </c:pt>
                <c:pt idx="6">
                  <c:v>0.3988672489643878</c:v>
                </c:pt>
                <c:pt idx="7">
                  <c:v>0.38037993403612941</c:v>
                </c:pt>
                <c:pt idx="8">
                  <c:v>0.35917786830124215</c:v>
                </c:pt>
                <c:pt idx="9">
                  <c:v>0.34446240366590292</c:v>
                </c:pt>
                <c:pt idx="10">
                  <c:v>0.28203309086088413</c:v>
                </c:pt>
                <c:pt idx="11">
                  <c:v>0.26600843719926848</c:v>
                </c:pt>
                <c:pt idx="12">
                  <c:v>0.23889199923943125</c:v>
                </c:pt>
                <c:pt idx="13">
                  <c:v>0.23632475900472735</c:v>
                </c:pt>
                <c:pt idx="14">
                  <c:v>0.22851373598106803</c:v>
                </c:pt>
                <c:pt idx="15">
                  <c:v>0.19183294446308596</c:v>
                </c:pt>
                <c:pt idx="16">
                  <c:v>0.1542742721644052</c:v>
                </c:pt>
                <c:pt idx="17">
                  <c:v>0.14079940839591548</c:v>
                </c:pt>
                <c:pt idx="18">
                  <c:v>0.13651581985239347</c:v>
                </c:pt>
                <c:pt idx="19">
                  <c:v>0.11672883249603487</c:v>
                </c:pt>
                <c:pt idx="20">
                  <c:v>0.1148111513691929</c:v>
                </c:pt>
                <c:pt idx="21">
                  <c:v>0.11314500052460393</c:v>
                </c:pt>
                <c:pt idx="22">
                  <c:v>0.10538230727891562</c:v>
                </c:pt>
                <c:pt idx="23">
                  <c:v>7.5372959755656194E-2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CF-46D5-9605-A47C35BDF25D}"/>
            </c:ext>
          </c:extLst>
        </c:ser>
        <c:ser>
          <c:idx val="1"/>
          <c:order val="1"/>
          <c:tx>
            <c:strRef>
              <c:f>'COVEP010 et suivantes'!$C$7</c:f>
              <c:strCache>
                <c:ptCount val="1"/>
                <c:pt idx="0">
                  <c:v>A travaillé plus qu'avant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suivantes'!$A$8,'COVEP010 et suivantes'!$A$17:$A$39)</c:f>
              <c:strCache>
                <c:ptCount val="24"/>
                <c:pt idx="0">
                  <c:v> Ensemble </c:v>
                </c:pt>
                <c:pt idx="2">
                  <c:v>I-Hébergement et restauration</c:v>
                </c:pt>
                <c:pt idx="3">
                  <c:v>R-Arts, spectacles, activités récréa,</c:v>
                </c:pt>
                <c:pt idx="4">
                  <c:v>G-Commerce et réparation automobile</c:v>
                </c:pt>
                <c:pt idx="5">
                  <c:v>S-Autres activités de service</c:v>
                </c:pt>
                <c:pt idx="6">
                  <c:v>G-Commerce de détail</c:v>
                </c:pt>
                <c:pt idx="7">
                  <c:v>Q-Action sociale sans hébergement</c:v>
                </c:pt>
                <c:pt idx="8">
                  <c:v>F-Construction, Génie civil</c:v>
                </c:pt>
                <c:pt idx="9">
                  <c:v>L-Activités immobilières</c:v>
                </c:pt>
                <c:pt idx="10">
                  <c:v>N-Activités de soutien</c:v>
                </c:pt>
                <c:pt idx="11">
                  <c:v>C-Autres industries manufacturières</c:v>
                </c:pt>
                <c:pt idx="12">
                  <c:v>G-Commerce de gros hors auto</c:v>
                </c:pt>
                <c:pt idx="13">
                  <c:v>P-Enseignement</c:v>
                </c:pt>
                <c:pt idx="14">
                  <c:v>H-Transport et entreposage</c:v>
                </c:pt>
                <c:pt idx="15">
                  <c:v>C-IAA et fabrication de boissons</c:v>
                </c:pt>
                <c:pt idx="16">
                  <c:v>M-Activités spécialisées</c:v>
                </c:pt>
                <c:pt idx="17">
                  <c:v>J-Information et communication</c:v>
                </c:pt>
                <c:pt idx="18">
                  <c:v>O-Administration publique</c:v>
                </c:pt>
                <c:pt idx="19">
                  <c:v>D/E-Electricité, gaz, eau, déchets</c:v>
                </c:pt>
                <c:pt idx="20">
                  <c:v>Q-Activités pour la santé humaine</c:v>
                </c:pt>
                <c:pt idx="21">
                  <c:v>K-Activités financières et assurance</c:v>
                </c:pt>
                <c:pt idx="22">
                  <c:v>Q-Hébergement médicosocial et social</c:v>
                </c:pt>
                <c:pt idx="23">
                  <c:v>C-Indus, chimiques et pharmaceutiques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suivantes'!$C$8:$C$49</c15:sqref>
                  </c15:fullRef>
                </c:ext>
              </c:extLst>
              <c:f>('COVEP010 et suivantes'!$C$8,'COVEP010 et suivantes'!$C$17:$C$39)</c:f>
              <c:numCache>
                <c:formatCode>0%</c:formatCode>
                <c:ptCount val="24"/>
                <c:pt idx="0">
                  <c:v>0.200903364285381</c:v>
                </c:pt>
                <c:pt idx="2">
                  <c:v>5.6163916193628281E-2</c:v>
                </c:pt>
                <c:pt idx="3">
                  <c:v>0.11569885580590365</c:v>
                </c:pt>
                <c:pt idx="4">
                  <c:v>9.8896352003878266E-2</c:v>
                </c:pt>
                <c:pt idx="5">
                  <c:v>0.18595285481515728</c:v>
                </c:pt>
                <c:pt idx="6">
                  <c:v>0.22400934459394367</c:v>
                </c:pt>
                <c:pt idx="7">
                  <c:v>0.22808598742110284</c:v>
                </c:pt>
                <c:pt idx="8">
                  <c:v>6.2451399463558294E-2</c:v>
                </c:pt>
                <c:pt idx="9">
                  <c:v>0.12996292439075194</c:v>
                </c:pt>
                <c:pt idx="10">
                  <c:v>0.16457079810640565</c:v>
                </c:pt>
                <c:pt idx="11">
                  <c:v>0.12313542838701798</c:v>
                </c:pt>
                <c:pt idx="12">
                  <c:v>0.19548148226395962</c:v>
                </c:pt>
                <c:pt idx="13">
                  <c:v>0.24331522013425078</c:v>
                </c:pt>
                <c:pt idx="14">
                  <c:v>0.18757845457351582</c:v>
                </c:pt>
                <c:pt idx="15">
                  <c:v>0.20266252565373119</c:v>
                </c:pt>
                <c:pt idx="16">
                  <c:v>0.22283230140956395</c:v>
                </c:pt>
                <c:pt idx="17">
                  <c:v>0.25035658328380789</c:v>
                </c:pt>
                <c:pt idx="18">
                  <c:v>0.22230635798744106</c:v>
                </c:pt>
                <c:pt idx="19">
                  <c:v>0.16886499832019439</c:v>
                </c:pt>
                <c:pt idx="20">
                  <c:v>0.36123684295405922</c:v>
                </c:pt>
                <c:pt idx="21">
                  <c:v>0.30186339313818067</c:v>
                </c:pt>
                <c:pt idx="22">
                  <c:v>0.44793843673493761</c:v>
                </c:pt>
                <c:pt idx="23">
                  <c:v>0.28922918708014445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CF-46D5-9605-A47C35BDF25D}"/>
            </c:ext>
          </c:extLst>
        </c:ser>
        <c:ser>
          <c:idx val="2"/>
          <c:order val="2"/>
          <c:tx>
            <c:strRef>
              <c:f>'COVEP010 et suivantes'!$D$7</c:f>
              <c:strCache>
                <c:ptCount val="1"/>
                <c:pt idx="0">
                  <c:v>A travaillé autant qu'avant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suivantes'!$A$8,'COVEP010 et suivantes'!$A$17:$A$39)</c:f>
              <c:strCache>
                <c:ptCount val="24"/>
                <c:pt idx="0">
                  <c:v> Ensemble </c:v>
                </c:pt>
                <c:pt idx="2">
                  <c:v>I-Hébergement et restauration</c:v>
                </c:pt>
                <c:pt idx="3">
                  <c:v>R-Arts, spectacles, activités récréa,</c:v>
                </c:pt>
                <c:pt idx="4">
                  <c:v>G-Commerce et réparation automobile</c:v>
                </c:pt>
                <c:pt idx="5">
                  <c:v>S-Autres activités de service</c:v>
                </c:pt>
                <c:pt idx="6">
                  <c:v>G-Commerce de détail</c:v>
                </c:pt>
                <c:pt idx="7">
                  <c:v>Q-Action sociale sans hébergement</c:v>
                </c:pt>
                <c:pt idx="8">
                  <c:v>F-Construction, Génie civil</c:v>
                </c:pt>
                <c:pt idx="9">
                  <c:v>L-Activités immobilières</c:v>
                </c:pt>
                <c:pt idx="10">
                  <c:v>N-Activités de soutien</c:v>
                </c:pt>
                <c:pt idx="11">
                  <c:v>C-Autres industries manufacturières</c:v>
                </c:pt>
                <c:pt idx="12">
                  <c:v>G-Commerce de gros hors auto</c:v>
                </c:pt>
                <c:pt idx="13">
                  <c:v>P-Enseignement</c:v>
                </c:pt>
                <c:pt idx="14">
                  <c:v>H-Transport et entreposage</c:v>
                </c:pt>
                <c:pt idx="15">
                  <c:v>C-IAA et fabrication de boissons</c:v>
                </c:pt>
                <c:pt idx="16">
                  <c:v>M-Activités spécialisées</c:v>
                </c:pt>
                <c:pt idx="17">
                  <c:v>J-Information et communication</c:v>
                </c:pt>
                <c:pt idx="18">
                  <c:v>O-Administration publique</c:v>
                </c:pt>
                <c:pt idx="19">
                  <c:v>D/E-Electricité, gaz, eau, déchets</c:v>
                </c:pt>
                <c:pt idx="20">
                  <c:v>Q-Activités pour la santé humaine</c:v>
                </c:pt>
                <c:pt idx="21">
                  <c:v>K-Activités financières et assurance</c:v>
                </c:pt>
                <c:pt idx="22">
                  <c:v>Q-Hébergement médicosocial et social</c:v>
                </c:pt>
                <c:pt idx="23">
                  <c:v>C-Indus, chimiques et pharmaceutiques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suivantes'!$D$8:$D$49</c15:sqref>
                  </c15:fullRef>
                </c:ext>
              </c:extLst>
              <c:f>('COVEP010 et suivantes'!$D$8,'COVEP010 et suivantes'!$D$17:$D$39)</c:f>
              <c:numCache>
                <c:formatCode>0%</c:formatCode>
                <c:ptCount val="24"/>
                <c:pt idx="0">
                  <c:v>0.28999999999999998</c:v>
                </c:pt>
                <c:pt idx="2">
                  <c:v>8.3426239593379511E-2</c:v>
                </c:pt>
                <c:pt idx="3">
                  <c:v>0.15221883913977116</c:v>
                </c:pt>
                <c:pt idx="4">
                  <c:v>0.13828577989551638</c:v>
                </c:pt>
                <c:pt idx="5">
                  <c:v>0.21564778115432973</c:v>
                </c:pt>
                <c:pt idx="6">
                  <c:v>0.21166428502617127</c:v>
                </c:pt>
                <c:pt idx="7">
                  <c:v>0.16851090189687984</c:v>
                </c:pt>
                <c:pt idx="8">
                  <c:v>0.29841656940117955</c:v>
                </c:pt>
                <c:pt idx="9">
                  <c:v>0.22851156009164758</c:v>
                </c:pt>
                <c:pt idx="10">
                  <c:v>0.25263619296872664</c:v>
                </c:pt>
                <c:pt idx="11">
                  <c:v>0.31755792215796924</c:v>
                </c:pt>
                <c:pt idx="12">
                  <c:v>0.31846967232163603</c:v>
                </c:pt>
                <c:pt idx="13">
                  <c:v>0.25558419272892446</c:v>
                </c:pt>
                <c:pt idx="14">
                  <c:v>0.31175446719484173</c:v>
                </c:pt>
                <c:pt idx="15">
                  <c:v>0.33038182116130443</c:v>
                </c:pt>
                <c:pt idx="16">
                  <c:v>0.36853115531550523</c:v>
                </c:pt>
                <c:pt idx="17">
                  <c:v>0.39166081365822031</c:v>
                </c:pt>
                <c:pt idx="18">
                  <c:v>0.37727021383501702</c:v>
                </c:pt>
                <c:pt idx="19">
                  <c:v>0.4133837535451711</c:v>
                </c:pt>
                <c:pt idx="20">
                  <c:v>0.35471682560844059</c:v>
                </c:pt>
                <c:pt idx="21">
                  <c:v>0.38941454202077436</c:v>
                </c:pt>
                <c:pt idx="22">
                  <c:v>0.32223756493700362</c:v>
                </c:pt>
                <c:pt idx="23">
                  <c:v>0.45933635232117798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CF-46D5-9605-A47C35BDF25D}"/>
            </c:ext>
          </c:extLst>
        </c:ser>
        <c:ser>
          <c:idx val="3"/>
          <c:order val="3"/>
          <c:tx>
            <c:strRef>
              <c:f>'COVEP010 et suivantes'!$E$7</c:f>
              <c:strCache>
                <c:ptCount val="1"/>
                <c:pt idx="0">
                  <c:v>A travaillé moins qu'avant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suivantes'!$A$8,'COVEP010 et suivantes'!$A$17:$A$39)</c:f>
              <c:strCache>
                <c:ptCount val="24"/>
                <c:pt idx="0">
                  <c:v> Ensemble </c:v>
                </c:pt>
                <c:pt idx="2">
                  <c:v>I-Hébergement et restauration</c:v>
                </c:pt>
                <c:pt idx="3">
                  <c:v>R-Arts, spectacles, activités récréa,</c:v>
                </c:pt>
                <c:pt idx="4">
                  <c:v>G-Commerce et réparation automobile</c:v>
                </c:pt>
                <c:pt idx="5">
                  <c:v>S-Autres activités de service</c:v>
                </c:pt>
                <c:pt idx="6">
                  <c:v>G-Commerce de détail</c:v>
                </c:pt>
                <c:pt idx="7">
                  <c:v>Q-Action sociale sans hébergement</c:v>
                </c:pt>
                <c:pt idx="8">
                  <c:v>F-Construction, Génie civil</c:v>
                </c:pt>
                <c:pt idx="9">
                  <c:v>L-Activités immobilières</c:v>
                </c:pt>
                <c:pt idx="10">
                  <c:v>N-Activités de soutien</c:v>
                </c:pt>
                <c:pt idx="11">
                  <c:v>C-Autres industries manufacturières</c:v>
                </c:pt>
                <c:pt idx="12">
                  <c:v>G-Commerce de gros hors auto</c:v>
                </c:pt>
                <c:pt idx="13">
                  <c:v>P-Enseignement</c:v>
                </c:pt>
                <c:pt idx="14">
                  <c:v>H-Transport et entreposage</c:v>
                </c:pt>
                <c:pt idx="15">
                  <c:v>C-IAA et fabrication de boissons</c:v>
                </c:pt>
                <c:pt idx="16">
                  <c:v>M-Activités spécialisées</c:v>
                </c:pt>
                <c:pt idx="17">
                  <c:v>J-Information et communication</c:v>
                </c:pt>
                <c:pt idx="18">
                  <c:v>O-Administration publique</c:v>
                </c:pt>
                <c:pt idx="19">
                  <c:v>D/E-Electricité, gaz, eau, déchets</c:v>
                </c:pt>
                <c:pt idx="20">
                  <c:v>Q-Activités pour la santé humaine</c:v>
                </c:pt>
                <c:pt idx="21">
                  <c:v>K-Activités financières et assurance</c:v>
                </c:pt>
                <c:pt idx="22">
                  <c:v>Q-Hébergement médicosocial et social</c:v>
                </c:pt>
                <c:pt idx="23">
                  <c:v>C-Indus, chimiques et pharmaceutiques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suivantes'!$E$8:$E$49</c15:sqref>
                  </c15:fullRef>
                </c:ext>
              </c:extLst>
              <c:f>('COVEP010 et suivantes'!$E$8,'COVEP010 et suivantes'!$E$17:$E$39)</c:f>
              <c:numCache>
                <c:formatCode>0%</c:formatCode>
                <c:ptCount val="24"/>
                <c:pt idx="0">
                  <c:v>0.21530866501796464</c:v>
                </c:pt>
                <c:pt idx="2">
                  <c:v>0.18822369499165859</c:v>
                </c:pt>
                <c:pt idx="3">
                  <c:v>0.23561167911284894</c:v>
                </c:pt>
                <c:pt idx="4">
                  <c:v>0.29370610635895666</c:v>
                </c:pt>
                <c:pt idx="5">
                  <c:v>0.18155744867985588</c:v>
                </c:pt>
                <c:pt idx="6">
                  <c:v>0.12873964387784592</c:v>
                </c:pt>
                <c:pt idx="7">
                  <c:v>0.19986048250729677</c:v>
                </c:pt>
                <c:pt idx="8">
                  <c:v>0.25020097239721423</c:v>
                </c:pt>
                <c:pt idx="9">
                  <c:v>0.28365590501978755</c:v>
                </c:pt>
                <c:pt idx="10">
                  <c:v>0.26619326807531613</c:v>
                </c:pt>
                <c:pt idx="11">
                  <c:v>0.27067157431393241</c:v>
                </c:pt>
                <c:pt idx="12">
                  <c:v>0.23238438298861258</c:v>
                </c:pt>
                <c:pt idx="13">
                  <c:v>0.25533015931764269</c:v>
                </c:pt>
                <c:pt idx="14">
                  <c:v>0.24849392941660667</c:v>
                </c:pt>
                <c:pt idx="15">
                  <c:v>0.2331496929355672</c:v>
                </c:pt>
                <c:pt idx="16">
                  <c:v>0.23964870680191452</c:v>
                </c:pt>
                <c:pt idx="17">
                  <c:v>0.19914568588254361</c:v>
                </c:pt>
                <c:pt idx="18">
                  <c:v>0.24642686711121994</c:v>
                </c:pt>
                <c:pt idx="19">
                  <c:v>0.2784477033541421</c:v>
                </c:pt>
                <c:pt idx="20">
                  <c:v>0.15731472621517886</c:v>
                </c:pt>
                <c:pt idx="21">
                  <c:v>0.17491868639177421</c:v>
                </c:pt>
                <c:pt idx="22">
                  <c:v>0.11434361378157282</c:v>
                </c:pt>
                <c:pt idx="23">
                  <c:v>0.17352934685698651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CF-46D5-9605-A47C35BDF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100"/>
        <c:axId val="739982607"/>
        <c:axId val="741646623"/>
      </c:barChart>
      <c:catAx>
        <c:axId val="73998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646623"/>
        <c:crosses val="autoZero"/>
        <c:auto val="1"/>
        <c:lblAlgn val="ctr"/>
        <c:lblOffset val="100"/>
        <c:noMultiLvlLbl val="0"/>
      </c:catAx>
      <c:valAx>
        <c:axId val="7416466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9982607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1" i="0" baseline="0">
                <a:effectLst/>
              </a:rPr>
              <a:t>Evolution de l'intensité du travail pendant le premier confinement,</a:t>
            </a:r>
            <a:endParaRPr lang="fr-FR" sz="1400">
              <a:effectLst/>
            </a:endParaRPr>
          </a:p>
          <a:p>
            <a:pPr>
              <a:defRPr/>
            </a:pPr>
            <a:r>
              <a:rPr lang="fr-FR" sz="1400" b="1" i="0" baseline="0">
                <a:effectLst/>
              </a:rPr>
              <a:t>pour les jeunes de la génération 2017 en emploi en mars 2020</a:t>
            </a:r>
            <a:endParaRPr lang="fr-FR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'COVEP010 et suivantes'!$B$7</c:f>
              <c:strCache>
                <c:ptCount val="1"/>
                <c:pt idx="0">
                  <c:v>N'a pas travaillé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suivantes'!$A$8:$A$17,'COVEP010 et suivantes'!$A$41:$A$49)</c:f>
              <c:strCache>
                <c:ptCount val="19"/>
                <c:pt idx="0">
                  <c:v> Ensemble </c:v>
                </c:pt>
                <c:pt idx="1">
                  <c:v>Cadres </c:v>
                </c:pt>
                <c:pt idx="2">
                  <c:v>Professions intermédiaires</c:v>
                </c:pt>
                <c:pt idx="3">
                  <c:v>Employés </c:v>
                </c:pt>
                <c:pt idx="4">
                  <c:v>Ouvriers</c:v>
                </c:pt>
                <c:pt idx="6">
                  <c:v>Professions essentielles de la santé</c:v>
                </c:pt>
                <c:pt idx="7">
                  <c:v>Professions essentielles du commerce</c:v>
                </c:pt>
                <c:pt idx="8">
                  <c:v>Autres professions essentielles</c:v>
                </c:pt>
                <c:pt idx="10">
                  <c:v>Fonctionnaire</c:v>
                </c:pt>
                <c:pt idx="11">
                  <c:v>EDI employeur public</c:v>
                </c:pt>
                <c:pt idx="12">
                  <c:v>EDD employeur public</c:v>
                </c:pt>
                <c:pt idx="13">
                  <c:v>Autres EDI</c:v>
                </c:pt>
                <c:pt idx="14">
                  <c:v>Autres EDD</c:v>
                </c:pt>
                <c:pt idx="15">
                  <c:v>Interim</c:v>
                </c:pt>
                <c:pt idx="16">
                  <c:v>Contrats aidés</c:v>
                </c:pt>
                <c:pt idx="17">
                  <c:v>Auto-entrepreneur</c:v>
                </c:pt>
                <c:pt idx="18">
                  <c:v>Autres non salarié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suivantes'!$B$8:$B$49</c15:sqref>
                  </c15:fullRef>
                </c:ext>
              </c:extLst>
              <c:f>('COVEP010 et suivantes'!$B$8:$B$17,'COVEP010 et suivantes'!$B$41:$B$49)</c:f>
              <c:numCache>
                <c:formatCode>0%</c:formatCode>
                <c:ptCount val="19"/>
                <c:pt idx="0">
                  <c:v>0.26858662684895712</c:v>
                </c:pt>
                <c:pt idx="1">
                  <c:v>9.7639336711193001E-2</c:v>
                </c:pt>
                <c:pt idx="2">
                  <c:v>0.25098576122672511</c:v>
                </c:pt>
                <c:pt idx="3">
                  <c:v>0.35578361834434513</c:v>
                </c:pt>
                <c:pt idx="4">
                  <c:v>0.3346928204738549</c:v>
                </c:pt>
                <c:pt idx="6">
                  <c:v>4.5288407196050873E-2</c:v>
                </c:pt>
                <c:pt idx="7">
                  <c:v>0.1738731119014994</c:v>
                </c:pt>
                <c:pt idx="8">
                  <c:v>0.1252629759336206</c:v>
                </c:pt>
                <c:pt idx="10">
                  <c:v>7.730856654248898E-2</c:v>
                </c:pt>
                <c:pt idx="11">
                  <c:v>0.16407081467757706</c:v>
                </c:pt>
                <c:pt idx="12">
                  <c:v>0.18798280715245241</c:v>
                </c:pt>
                <c:pt idx="13">
                  <c:v>0.27262910862428719</c:v>
                </c:pt>
                <c:pt idx="14">
                  <c:v>0.25625973303670746</c:v>
                </c:pt>
                <c:pt idx="15">
                  <c:v>0.32830950631497946</c:v>
                </c:pt>
                <c:pt idx="16">
                  <c:v>0.40108468738354447</c:v>
                </c:pt>
                <c:pt idx="17">
                  <c:v>0.42337734597359239</c:v>
                </c:pt>
                <c:pt idx="18">
                  <c:v>0.27079477575938316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6-48C5-8C5B-1A0DBFCB8C91}"/>
            </c:ext>
          </c:extLst>
        </c:ser>
        <c:ser>
          <c:idx val="1"/>
          <c:order val="1"/>
          <c:tx>
            <c:strRef>
              <c:f>'COVEP010 et suivantes'!$C$7</c:f>
              <c:strCache>
                <c:ptCount val="1"/>
                <c:pt idx="0">
                  <c:v>A travaillé plus qu'avant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suivantes'!$A$8:$A$17,'COVEP010 et suivantes'!$A$41:$A$49)</c:f>
              <c:strCache>
                <c:ptCount val="19"/>
                <c:pt idx="0">
                  <c:v> Ensemble </c:v>
                </c:pt>
                <c:pt idx="1">
                  <c:v>Cadres </c:v>
                </c:pt>
                <c:pt idx="2">
                  <c:v>Professions intermédiaires</c:v>
                </c:pt>
                <c:pt idx="3">
                  <c:v>Employés </c:v>
                </c:pt>
                <c:pt idx="4">
                  <c:v>Ouvriers</c:v>
                </c:pt>
                <c:pt idx="6">
                  <c:v>Professions essentielles de la santé</c:v>
                </c:pt>
                <c:pt idx="7">
                  <c:v>Professions essentielles du commerce</c:v>
                </c:pt>
                <c:pt idx="8">
                  <c:v>Autres professions essentielles</c:v>
                </c:pt>
                <c:pt idx="10">
                  <c:v>Fonctionnaire</c:v>
                </c:pt>
                <c:pt idx="11">
                  <c:v>EDI employeur public</c:v>
                </c:pt>
                <c:pt idx="12">
                  <c:v>EDD employeur public</c:v>
                </c:pt>
                <c:pt idx="13">
                  <c:v>Autres EDI</c:v>
                </c:pt>
                <c:pt idx="14">
                  <c:v>Autres EDD</c:v>
                </c:pt>
                <c:pt idx="15">
                  <c:v>Interim</c:v>
                </c:pt>
                <c:pt idx="16">
                  <c:v>Contrats aidés</c:v>
                </c:pt>
                <c:pt idx="17">
                  <c:v>Auto-entrepreneur</c:v>
                </c:pt>
                <c:pt idx="18">
                  <c:v>Autres non salarié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suivantes'!$C$8:$C$49</c15:sqref>
                  </c15:fullRef>
                </c:ext>
              </c:extLst>
              <c:f>('COVEP010 et suivantes'!$C$8:$C$17,'COVEP010 et suivantes'!$C$41:$C$49)</c:f>
              <c:numCache>
                <c:formatCode>0%</c:formatCode>
                <c:ptCount val="19"/>
                <c:pt idx="0">
                  <c:v>0.200903364285381</c:v>
                </c:pt>
                <c:pt idx="1">
                  <c:v>0.28180207632073134</c:v>
                </c:pt>
                <c:pt idx="2">
                  <c:v>0.19634970859870457</c:v>
                </c:pt>
                <c:pt idx="3">
                  <c:v>0.19659322774970853</c:v>
                </c:pt>
                <c:pt idx="4">
                  <c:v>0.12843782406431362</c:v>
                </c:pt>
                <c:pt idx="6">
                  <c:v>0.44765858269606845</c:v>
                </c:pt>
                <c:pt idx="7">
                  <c:v>0.35434387307496745</c:v>
                </c:pt>
                <c:pt idx="8">
                  <c:v>0.29301121048958662</c:v>
                </c:pt>
                <c:pt idx="10">
                  <c:v>0.32763104184659542</c:v>
                </c:pt>
                <c:pt idx="11">
                  <c:v>0.34341344586828604</c:v>
                </c:pt>
                <c:pt idx="12">
                  <c:v>0.25631440791003895</c:v>
                </c:pt>
                <c:pt idx="13">
                  <c:v>0.20461919176699953</c:v>
                </c:pt>
                <c:pt idx="14">
                  <c:v>0.19928253615127919</c:v>
                </c:pt>
                <c:pt idx="15">
                  <c:v>0.14154656730867513</c:v>
                </c:pt>
                <c:pt idx="16">
                  <c:v>0.14525114601310452</c:v>
                </c:pt>
                <c:pt idx="17">
                  <c:v>9.8696740781955519E-2</c:v>
                </c:pt>
                <c:pt idx="18">
                  <c:v>0.17496557228942081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36-48C5-8C5B-1A0DBFCB8C91}"/>
            </c:ext>
          </c:extLst>
        </c:ser>
        <c:ser>
          <c:idx val="2"/>
          <c:order val="2"/>
          <c:tx>
            <c:strRef>
              <c:f>'COVEP010 et suivantes'!$D$7</c:f>
              <c:strCache>
                <c:ptCount val="1"/>
                <c:pt idx="0">
                  <c:v>A travaillé autant qu'avant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suivantes'!$A$8:$A$17,'COVEP010 et suivantes'!$A$41:$A$49)</c:f>
              <c:strCache>
                <c:ptCount val="19"/>
                <c:pt idx="0">
                  <c:v> Ensemble </c:v>
                </c:pt>
                <c:pt idx="1">
                  <c:v>Cadres </c:v>
                </c:pt>
                <c:pt idx="2">
                  <c:v>Professions intermédiaires</c:v>
                </c:pt>
                <c:pt idx="3">
                  <c:v>Employés </c:v>
                </c:pt>
                <c:pt idx="4">
                  <c:v>Ouvriers</c:v>
                </c:pt>
                <c:pt idx="6">
                  <c:v>Professions essentielles de la santé</c:v>
                </c:pt>
                <c:pt idx="7">
                  <c:v>Professions essentielles du commerce</c:v>
                </c:pt>
                <c:pt idx="8">
                  <c:v>Autres professions essentielles</c:v>
                </c:pt>
                <c:pt idx="10">
                  <c:v>Fonctionnaire</c:v>
                </c:pt>
                <c:pt idx="11">
                  <c:v>EDI employeur public</c:v>
                </c:pt>
                <c:pt idx="12">
                  <c:v>EDD employeur public</c:v>
                </c:pt>
                <c:pt idx="13">
                  <c:v>Autres EDI</c:v>
                </c:pt>
                <c:pt idx="14">
                  <c:v>Autres EDD</c:v>
                </c:pt>
                <c:pt idx="15">
                  <c:v>Interim</c:v>
                </c:pt>
                <c:pt idx="16">
                  <c:v>Contrats aidés</c:v>
                </c:pt>
                <c:pt idx="17">
                  <c:v>Auto-entrepreneur</c:v>
                </c:pt>
                <c:pt idx="18">
                  <c:v>Autres non salarié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suivantes'!$D$8:$D$49</c15:sqref>
                  </c15:fullRef>
                </c:ext>
              </c:extLst>
              <c:f>('COVEP010 et suivantes'!$D$8:$D$17,'COVEP010 et suivantes'!$D$41:$D$49)</c:f>
              <c:numCache>
                <c:formatCode>0%</c:formatCode>
                <c:ptCount val="19"/>
                <c:pt idx="0">
                  <c:v>0.28999999999999998</c:v>
                </c:pt>
                <c:pt idx="1">
                  <c:v>0.39005864011621727</c:v>
                </c:pt>
                <c:pt idx="2">
                  <c:v>0.29310169972820577</c:v>
                </c:pt>
                <c:pt idx="3">
                  <c:v>0.23028930237077339</c:v>
                </c:pt>
                <c:pt idx="4">
                  <c:v>0.2866406041816269</c:v>
                </c:pt>
                <c:pt idx="6">
                  <c:v>0.34109571227799923</c:v>
                </c:pt>
                <c:pt idx="7">
                  <c:v>0.31371151319960749</c:v>
                </c:pt>
                <c:pt idx="8">
                  <c:v>0.37802398314905283</c:v>
                </c:pt>
                <c:pt idx="10">
                  <c:v>0.39403173621047477</c:v>
                </c:pt>
                <c:pt idx="11">
                  <c:v>0.35775479045511466</c:v>
                </c:pt>
                <c:pt idx="12">
                  <c:v>0.30162957055855388</c:v>
                </c:pt>
                <c:pt idx="13">
                  <c:v>0.2933768908004255</c:v>
                </c:pt>
                <c:pt idx="14">
                  <c:v>0.3029866518353726</c:v>
                </c:pt>
                <c:pt idx="15">
                  <c:v>0.26160156905399695</c:v>
                </c:pt>
                <c:pt idx="16">
                  <c:v>0.25594172066586346</c:v>
                </c:pt>
                <c:pt idx="17">
                  <c:v>0.15622418626548823</c:v>
                </c:pt>
                <c:pt idx="18">
                  <c:v>0.25641758839369511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36-48C5-8C5B-1A0DBFCB8C91}"/>
            </c:ext>
          </c:extLst>
        </c:ser>
        <c:ser>
          <c:idx val="3"/>
          <c:order val="3"/>
          <c:tx>
            <c:strRef>
              <c:f>'COVEP010 et suivantes'!$E$7</c:f>
              <c:strCache>
                <c:ptCount val="1"/>
                <c:pt idx="0">
                  <c:v>A travaillé moins qu'avant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'COVEP010 et suivantes'!$A$8:$A$49</c15:sqref>
                  </c15:fullRef>
                </c:ext>
              </c:extLst>
              <c:f>('COVEP010 et suivantes'!$A$8:$A$17,'COVEP010 et suivantes'!$A$41:$A$49)</c:f>
              <c:strCache>
                <c:ptCount val="19"/>
                <c:pt idx="0">
                  <c:v> Ensemble </c:v>
                </c:pt>
                <c:pt idx="1">
                  <c:v>Cadres </c:v>
                </c:pt>
                <c:pt idx="2">
                  <c:v>Professions intermédiaires</c:v>
                </c:pt>
                <c:pt idx="3">
                  <c:v>Employés </c:v>
                </c:pt>
                <c:pt idx="4">
                  <c:v>Ouvriers</c:v>
                </c:pt>
                <c:pt idx="6">
                  <c:v>Professions essentielles de la santé</c:v>
                </c:pt>
                <c:pt idx="7">
                  <c:v>Professions essentielles du commerce</c:v>
                </c:pt>
                <c:pt idx="8">
                  <c:v>Autres professions essentielles</c:v>
                </c:pt>
                <c:pt idx="10">
                  <c:v>Fonctionnaire</c:v>
                </c:pt>
                <c:pt idx="11">
                  <c:v>EDI employeur public</c:v>
                </c:pt>
                <c:pt idx="12">
                  <c:v>EDD employeur public</c:v>
                </c:pt>
                <c:pt idx="13">
                  <c:v>Autres EDI</c:v>
                </c:pt>
                <c:pt idx="14">
                  <c:v>Autres EDD</c:v>
                </c:pt>
                <c:pt idx="15">
                  <c:v>Interim</c:v>
                </c:pt>
                <c:pt idx="16">
                  <c:v>Contrats aidés</c:v>
                </c:pt>
                <c:pt idx="17">
                  <c:v>Auto-entrepreneur</c:v>
                </c:pt>
                <c:pt idx="18">
                  <c:v>Autres non salarié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'COVEP010 et suivantes'!$E$8:$E$49</c15:sqref>
                  </c15:fullRef>
                </c:ext>
              </c:extLst>
              <c:f>('COVEP010 et suivantes'!$E$8:$E$17,'COVEP010 et suivantes'!$E$41:$E$49)</c:f>
              <c:numCache>
                <c:formatCode>0%</c:formatCode>
                <c:ptCount val="19"/>
                <c:pt idx="0">
                  <c:v>0.21530866501796464</c:v>
                </c:pt>
                <c:pt idx="1">
                  <c:v>0.22135758069659497</c:v>
                </c:pt>
                <c:pt idx="2">
                  <c:v>0.24397184698389518</c:v>
                </c:pt>
                <c:pt idx="3">
                  <c:v>0.18458693645549942</c:v>
                </c:pt>
                <c:pt idx="4">
                  <c:v>0.21539113525916045</c:v>
                </c:pt>
                <c:pt idx="6">
                  <c:v>0.15475210434973968</c:v>
                </c:pt>
                <c:pt idx="7">
                  <c:v>0.1405229120268289</c:v>
                </c:pt>
                <c:pt idx="8">
                  <c:v>0.18546221661662174</c:v>
                </c:pt>
                <c:pt idx="10">
                  <c:v>0.19836033876019957</c:v>
                </c:pt>
                <c:pt idx="11">
                  <c:v>9.8715111591443236E-2</c:v>
                </c:pt>
                <c:pt idx="12">
                  <c:v>0.2405289814828</c:v>
                </c:pt>
                <c:pt idx="13">
                  <c:v>0.21856032069984158</c:v>
                </c:pt>
                <c:pt idx="14">
                  <c:v>0.20010289210233592</c:v>
                </c:pt>
                <c:pt idx="15">
                  <c:v>0.20753130490290803</c:v>
                </c:pt>
                <c:pt idx="16">
                  <c:v>0.19049795038224557</c:v>
                </c:pt>
                <c:pt idx="17">
                  <c:v>0.31170864630814554</c:v>
                </c:pt>
                <c:pt idx="18">
                  <c:v>0.28687361302376169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36-48C5-8C5B-1A0DBFCB8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100"/>
        <c:axId val="813870575"/>
        <c:axId val="741634559"/>
      </c:barChart>
      <c:catAx>
        <c:axId val="813870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1634559"/>
        <c:crosses val="autoZero"/>
        <c:auto val="1"/>
        <c:lblAlgn val="ctr"/>
        <c:lblOffset val="100"/>
        <c:noMultiLvlLbl val="0"/>
      </c:catAx>
      <c:valAx>
        <c:axId val="741634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870575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COVEP50M1M2 / NAF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820739575815676"/>
          <c:y val="0.12206988188976378"/>
          <c:w val="0.75610521667007768"/>
          <c:h val="0.819183727034120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COVEP050!$B$7</c:f>
              <c:strCache>
                <c:ptCount val="1"/>
                <c:pt idx="0">
                  <c:v>RTT sans chômage partiel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COVEP050!$A$8:$A$32</c:f>
              <c:strCache>
                <c:ptCount val="25"/>
                <c:pt idx="0">
                  <c:v>I-Hébergement et restauration</c:v>
                </c:pt>
                <c:pt idx="1">
                  <c:v>G-Commerce et réparation automobile</c:v>
                </c:pt>
                <c:pt idx="2">
                  <c:v>F-Construction, Génie civil</c:v>
                </c:pt>
                <c:pt idx="3">
                  <c:v>R-Arts, spectacles, activités récréa,</c:v>
                </c:pt>
                <c:pt idx="4">
                  <c:v>C-Autres industries manufacturières</c:v>
                </c:pt>
                <c:pt idx="5">
                  <c:v>L-Activités immobilières</c:v>
                </c:pt>
                <c:pt idx="6">
                  <c:v>G-Commerce de gros hors auto</c:v>
                </c:pt>
                <c:pt idx="7">
                  <c:v>G-Commerce de détail</c:v>
                </c:pt>
                <c:pt idx="8">
                  <c:v>N-Activités de soutien</c:v>
                </c:pt>
                <c:pt idx="9">
                  <c:v>Q-Action sociale sans hébergement</c:v>
                </c:pt>
                <c:pt idx="10">
                  <c:v>S-Autres activités de service</c:v>
                </c:pt>
                <c:pt idx="11">
                  <c:v>M-Activités spécialisées</c:v>
                </c:pt>
                <c:pt idx="12">
                  <c:v>Ensemble</c:v>
                </c:pt>
                <c:pt idx="13">
                  <c:v>J-Information et communication</c:v>
                </c:pt>
                <c:pt idx="14">
                  <c:v>H-Transport et entreposage</c:v>
                </c:pt>
                <c:pt idx="15">
                  <c:v>Z-Autres et mal renseigné</c:v>
                </c:pt>
                <c:pt idx="16">
                  <c:v>C-IAA et fabrication de boissons</c:v>
                </c:pt>
                <c:pt idx="17">
                  <c:v>D/E-Electricité, gaz, eau, déchets</c:v>
                </c:pt>
                <c:pt idx="18">
                  <c:v>C-Indus, chimiques et pharmaceutiques</c:v>
                </c:pt>
                <c:pt idx="19">
                  <c:v>P-Enseignement</c:v>
                </c:pt>
                <c:pt idx="20">
                  <c:v>K-Activités financières et assurance</c:v>
                </c:pt>
                <c:pt idx="21">
                  <c:v>A-Agriculture, sylviculture, pêche</c:v>
                </c:pt>
                <c:pt idx="22">
                  <c:v>O-Administration publique</c:v>
                </c:pt>
                <c:pt idx="23">
                  <c:v>Q-Activités pour la santé humaine</c:v>
                </c:pt>
                <c:pt idx="24">
                  <c:v>Q-Hébergement médicosocial et social</c:v>
                </c:pt>
              </c:strCache>
            </c:strRef>
          </c:cat>
          <c:val>
            <c:numRef>
              <c:f>COVEP050!$B$8:$B$32</c:f>
              <c:numCache>
                <c:formatCode>0%</c:formatCode>
                <c:ptCount val="25"/>
                <c:pt idx="0">
                  <c:v>3.0841599725565303E-2</c:v>
                </c:pt>
                <c:pt idx="1">
                  <c:v>3.3717078561066684E-2</c:v>
                </c:pt>
                <c:pt idx="2">
                  <c:v>9.9422082732580824E-2</c:v>
                </c:pt>
                <c:pt idx="3">
                  <c:v>7.983885771227775E-2</c:v>
                </c:pt>
                <c:pt idx="4">
                  <c:v>9.6238079263909523E-2</c:v>
                </c:pt>
                <c:pt idx="5">
                  <c:v>0.10444832830578685</c:v>
                </c:pt>
                <c:pt idx="6">
                  <c:v>0.10801066385422159</c:v>
                </c:pt>
                <c:pt idx="7">
                  <c:v>5.2208830364058871E-2</c:v>
                </c:pt>
                <c:pt idx="8">
                  <c:v>6.5422370617696152E-2</c:v>
                </c:pt>
                <c:pt idx="9">
                  <c:v>7.50124380922228E-2</c:v>
                </c:pt>
                <c:pt idx="10">
                  <c:v>0.10730163386892942</c:v>
                </c:pt>
                <c:pt idx="11">
                  <c:v>0.14655908549998198</c:v>
                </c:pt>
                <c:pt idx="12">
                  <c:v>0.11477422016052456</c:v>
                </c:pt>
                <c:pt idx="13">
                  <c:v>0.15015813537763414</c:v>
                </c:pt>
                <c:pt idx="14">
                  <c:v>0.11555368242649347</c:v>
                </c:pt>
                <c:pt idx="15">
                  <c:v>6.9543632495973048E-2</c:v>
                </c:pt>
                <c:pt idx="16">
                  <c:v>0.1040477459065281</c:v>
                </c:pt>
                <c:pt idx="17">
                  <c:v>0.23354195300866348</c:v>
                </c:pt>
                <c:pt idx="18">
                  <c:v>0.18070760702076749</c:v>
                </c:pt>
                <c:pt idx="19">
                  <c:v>9.0373284323848072E-2</c:v>
                </c:pt>
                <c:pt idx="20">
                  <c:v>0.33418570441879714</c:v>
                </c:pt>
                <c:pt idx="21">
                  <c:v>5.2543309766512267E-2</c:v>
                </c:pt>
                <c:pt idx="22">
                  <c:v>0.22413756009353716</c:v>
                </c:pt>
                <c:pt idx="23">
                  <c:v>0.1056680322262461</c:v>
                </c:pt>
                <c:pt idx="24">
                  <c:v>9.7827186198691254E-2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D-43D3-BD4C-D8BB13A3C255}"/>
            </c:ext>
          </c:extLst>
        </c:ser>
        <c:ser>
          <c:idx val="1"/>
          <c:order val="1"/>
          <c:tx>
            <c:strRef>
              <c:f>COVEP050!$C$7</c:f>
              <c:strCache>
                <c:ptCount val="1"/>
                <c:pt idx="0">
                  <c:v>RTT &amp; chômage partiel</c:v>
                </c:pt>
              </c:strCache>
            </c:strRef>
          </c:tx>
          <c:spPr>
            <a:pattFill prst="wdUpDiag">
              <a:fgClr>
                <a:srgbClr val="FFC000"/>
              </a:fgClr>
              <a:bgClr>
                <a:schemeClr val="bg1">
                  <a:lumMod val="85000"/>
                </a:schemeClr>
              </a:bgClr>
            </a:pattFill>
            <a:ln>
              <a:noFill/>
            </a:ln>
            <a:effectLst/>
          </c:spPr>
          <c:invertIfNegative val="0"/>
          <c:cat>
            <c:strRef>
              <c:f>COVEP050!$A$8:$A$32</c:f>
              <c:strCache>
                <c:ptCount val="25"/>
                <c:pt idx="0">
                  <c:v>I-Hébergement et restauration</c:v>
                </c:pt>
                <c:pt idx="1">
                  <c:v>G-Commerce et réparation automobile</c:v>
                </c:pt>
                <c:pt idx="2">
                  <c:v>F-Construction, Génie civil</c:v>
                </c:pt>
                <c:pt idx="3">
                  <c:v>R-Arts, spectacles, activités récréa,</c:v>
                </c:pt>
                <c:pt idx="4">
                  <c:v>C-Autres industries manufacturières</c:v>
                </c:pt>
                <c:pt idx="5">
                  <c:v>L-Activités immobilières</c:v>
                </c:pt>
                <c:pt idx="6">
                  <c:v>G-Commerce de gros hors auto</c:v>
                </c:pt>
                <c:pt idx="7">
                  <c:v>G-Commerce de détail</c:v>
                </c:pt>
                <c:pt idx="8">
                  <c:v>N-Activités de soutien</c:v>
                </c:pt>
                <c:pt idx="9">
                  <c:v>Q-Action sociale sans hébergement</c:v>
                </c:pt>
                <c:pt idx="10">
                  <c:v>S-Autres activités de service</c:v>
                </c:pt>
                <c:pt idx="11">
                  <c:v>M-Activités spécialisées</c:v>
                </c:pt>
                <c:pt idx="12">
                  <c:v>Ensemble</c:v>
                </c:pt>
                <c:pt idx="13">
                  <c:v>J-Information et communication</c:v>
                </c:pt>
                <c:pt idx="14">
                  <c:v>H-Transport et entreposage</c:v>
                </c:pt>
                <c:pt idx="15">
                  <c:v>Z-Autres et mal renseigné</c:v>
                </c:pt>
                <c:pt idx="16">
                  <c:v>C-IAA et fabrication de boissons</c:v>
                </c:pt>
                <c:pt idx="17">
                  <c:v>D/E-Electricité, gaz, eau, déchets</c:v>
                </c:pt>
                <c:pt idx="18">
                  <c:v>C-Indus, chimiques et pharmaceutiques</c:v>
                </c:pt>
                <c:pt idx="19">
                  <c:v>P-Enseignement</c:v>
                </c:pt>
                <c:pt idx="20">
                  <c:v>K-Activités financières et assurance</c:v>
                </c:pt>
                <c:pt idx="21">
                  <c:v>A-Agriculture, sylviculture, pêche</c:v>
                </c:pt>
                <c:pt idx="22">
                  <c:v>O-Administration publique</c:v>
                </c:pt>
                <c:pt idx="23">
                  <c:v>Q-Activités pour la santé humaine</c:v>
                </c:pt>
                <c:pt idx="24">
                  <c:v>Q-Hébergement médicosocial et social</c:v>
                </c:pt>
              </c:strCache>
            </c:strRef>
          </c:cat>
          <c:val>
            <c:numRef>
              <c:f>COVEP050!$C$8:$C$32</c:f>
              <c:numCache>
                <c:formatCode>0%</c:formatCode>
                <c:ptCount val="25"/>
                <c:pt idx="0">
                  <c:v>0.20149481146908321</c:v>
                </c:pt>
                <c:pt idx="1">
                  <c:v>0.25480368898175937</c:v>
                </c:pt>
                <c:pt idx="2">
                  <c:v>0.25587954148976</c:v>
                </c:pt>
                <c:pt idx="3">
                  <c:v>0.12146640792993128</c:v>
                </c:pt>
                <c:pt idx="4">
                  <c:v>0.24584152010351271</c:v>
                </c:pt>
                <c:pt idx="5">
                  <c:v>0.12397005318836074</c:v>
                </c:pt>
                <c:pt idx="6">
                  <c:v>0.15422958713519444</c:v>
                </c:pt>
                <c:pt idx="7">
                  <c:v>0.11736638264910922</c:v>
                </c:pt>
                <c:pt idx="8">
                  <c:v>0.13917195325542572</c:v>
                </c:pt>
                <c:pt idx="9">
                  <c:v>8.6334494221940797E-2</c:v>
                </c:pt>
                <c:pt idx="10">
                  <c:v>0.11877595233796716</c:v>
                </c:pt>
                <c:pt idx="11">
                  <c:v>0.1556554036998305</c:v>
                </c:pt>
                <c:pt idx="12">
                  <c:v>0.12175220525439952</c:v>
                </c:pt>
                <c:pt idx="13">
                  <c:v>0.13712124858193819</c:v>
                </c:pt>
                <c:pt idx="14">
                  <c:v>9.0877210379939691E-2</c:v>
                </c:pt>
                <c:pt idx="15">
                  <c:v>9.0045741266737978E-2</c:v>
                </c:pt>
                <c:pt idx="16">
                  <c:v>9.7432981574406163E-2</c:v>
                </c:pt>
                <c:pt idx="17">
                  <c:v>6.7521341033511886E-2</c:v>
                </c:pt>
                <c:pt idx="18">
                  <c:v>6.1088526695819524E-2</c:v>
                </c:pt>
                <c:pt idx="19">
                  <c:v>4.1496303638541281E-2</c:v>
                </c:pt>
                <c:pt idx="20">
                  <c:v>5.4173367006384872E-2</c:v>
                </c:pt>
                <c:pt idx="21">
                  <c:v>3.7696333182872577E-2</c:v>
                </c:pt>
                <c:pt idx="22">
                  <c:v>3.3426990034141575E-2</c:v>
                </c:pt>
                <c:pt idx="23">
                  <c:v>1.3286018733845479E-2</c:v>
                </c:pt>
                <c:pt idx="24">
                  <c:v>2.6000966686496135E-2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D-43D3-BD4C-D8BB13A3C255}"/>
            </c:ext>
          </c:extLst>
        </c:ser>
        <c:ser>
          <c:idx val="2"/>
          <c:order val="2"/>
          <c:tx>
            <c:strRef>
              <c:f>COVEP050!$D$7</c:f>
              <c:strCache>
                <c:ptCount val="1"/>
                <c:pt idx="0">
                  <c:v>Chômage partiel sans RTT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COVEP050!$A$8:$A$32</c:f>
              <c:strCache>
                <c:ptCount val="25"/>
                <c:pt idx="0">
                  <c:v>I-Hébergement et restauration</c:v>
                </c:pt>
                <c:pt idx="1">
                  <c:v>G-Commerce et réparation automobile</c:v>
                </c:pt>
                <c:pt idx="2">
                  <c:v>F-Construction, Génie civil</c:v>
                </c:pt>
                <c:pt idx="3">
                  <c:v>R-Arts, spectacles, activités récréa,</c:v>
                </c:pt>
                <c:pt idx="4">
                  <c:v>C-Autres industries manufacturières</c:v>
                </c:pt>
                <c:pt idx="5">
                  <c:v>L-Activités immobilières</c:v>
                </c:pt>
                <c:pt idx="6">
                  <c:v>G-Commerce de gros hors auto</c:v>
                </c:pt>
                <c:pt idx="7">
                  <c:v>G-Commerce de détail</c:v>
                </c:pt>
                <c:pt idx="8">
                  <c:v>N-Activités de soutien</c:v>
                </c:pt>
                <c:pt idx="9">
                  <c:v>Q-Action sociale sans hébergement</c:v>
                </c:pt>
                <c:pt idx="10">
                  <c:v>S-Autres activités de service</c:v>
                </c:pt>
                <c:pt idx="11">
                  <c:v>M-Activités spécialisées</c:v>
                </c:pt>
                <c:pt idx="12">
                  <c:v>Ensemble</c:v>
                </c:pt>
                <c:pt idx="13">
                  <c:v>J-Information et communication</c:v>
                </c:pt>
                <c:pt idx="14">
                  <c:v>H-Transport et entreposage</c:v>
                </c:pt>
                <c:pt idx="15">
                  <c:v>Z-Autres et mal renseigné</c:v>
                </c:pt>
                <c:pt idx="16">
                  <c:v>C-IAA et fabrication de boissons</c:v>
                </c:pt>
                <c:pt idx="17">
                  <c:v>D/E-Electricité, gaz, eau, déchets</c:v>
                </c:pt>
                <c:pt idx="18">
                  <c:v>C-Indus, chimiques et pharmaceutiques</c:v>
                </c:pt>
                <c:pt idx="19">
                  <c:v>P-Enseignement</c:v>
                </c:pt>
                <c:pt idx="20">
                  <c:v>K-Activités financières et assurance</c:v>
                </c:pt>
                <c:pt idx="21">
                  <c:v>A-Agriculture, sylviculture, pêche</c:v>
                </c:pt>
                <c:pt idx="22">
                  <c:v>O-Administration publique</c:v>
                </c:pt>
                <c:pt idx="23">
                  <c:v>Q-Activités pour la santé humaine</c:v>
                </c:pt>
                <c:pt idx="24">
                  <c:v>Q-Hébergement médicosocial et social</c:v>
                </c:pt>
              </c:strCache>
            </c:strRef>
          </c:cat>
          <c:val>
            <c:numRef>
              <c:f>COVEP050!$D$8:$D$32</c:f>
              <c:numCache>
                <c:formatCode>0%</c:formatCode>
                <c:ptCount val="25"/>
                <c:pt idx="0">
                  <c:v>0.57103284640233265</c:v>
                </c:pt>
                <c:pt idx="1">
                  <c:v>0.48620166852582131</c:v>
                </c:pt>
                <c:pt idx="2">
                  <c:v>0.33207460748623913</c:v>
                </c:pt>
                <c:pt idx="3">
                  <c:v>0.43754326847432734</c:v>
                </c:pt>
                <c:pt idx="4">
                  <c:v>0.29358856088560892</c:v>
                </c:pt>
                <c:pt idx="5">
                  <c:v>0.34381611783784694</c:v>
                </c:pt>
                <c:pt idx="6">
                  <c:v>0.31251165193861624</c:v>
                </c:pt>
                <c:pt idx="7">
                  <c:v>0.33232326361993286</c:v>
                </c:pt>
                <c:pt idx="8">
                  <c:v>0.3098737896494157</c:v>
                </c:pt>
                <c:pt idx="9">
                  <c:v>0.32547321287229475</c:v>
                </c:pt>
                <c:pt idx="10">
                  <c:v>0.2906481314316664</c:v>
                </c:pt>
                <c:pt idx="11">
                  <c:v>0.22799394179798782</c:v>
                </c:pt>
                <c:pt idx="12">
                  <c:v>0.24743174076104921</c:v>
                </c:pt>
                <c:pt idx="13">
                  <c:v>0.1910350991783836</c:v>
                </c:pt>
                <c:pt idx="14">
                  <c:v>0.22010809056528932</c:v>
                </c:pt>
                <c:pt idx="15">
                  <c:v>0.19830222435353573</c:v>
                </c:pt>
                <c:pt idx="16">
                  <c:v>0.17048246904547951</c:v>
                </c:pt>
                <c:pt idx="17">
                  <c:v>0.1291022122776217</c:v>
                </c:pt>
                <c:pt idx="18">
                  <c:v>0.10815893283620365</c:v>
                </c:pt>
                <c:pt idx="19">
                  <c:v>0.11323428185960711</c:v>
                </c:pt>
                <c:pt idx="20">
                  <c:v>9.8291742896761167E-2</c:v>
                </c:pt>
                <c:pt idx="21">
                  <c:v>7.6561915405652659E-2</c:v>
                </c:pt>
                <c:pt idx="22">
                  <c:v>5.4414201668404057E-2</c:v>
                </c:pt>
                <c:pt idx="23">
                  <c:v>5.3171866112763061E-2</c:v>
                </c:pt>
                <c:pt idx="24">
                  <c:v>3.7642400356930394E-2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D-43D3-BD4C-D8BB13A3C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1299036016"/>
        <c:axId val="1050681184"/>
      </c:barChart>
      <c:catAx>
        <c:axId val="129903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50681184"/>
        <c:crosses val="autoZero"/>
        <c:auto val="1"/>
        <c:lblAlgn val="ctr"/>
        <c:lblOffset val="100"/>
        <c:noMultiLvlLbl val="0"/>
      </c:catAx>
      <c:valAx>
        <c:axId val="1050681184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903601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t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3F6C4C-0B2B-4036-8095-F58FB52AAB1F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9C81C06-70D2-45C4-8A4D-539D8F8A1615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84D1B72-D2BF-4213-8917-C16A1D18B51F}">
  <sheetPr/>
  <sheetViews>
    <sheetView zoomScale="157"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454678-29B0-425F-8D21-C184FB332ED5}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C082EB-BCB7-41F6-9755-E5B3A19D9FFA}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682874" cy="524158"/>
    <xdr:pic>
      <xdr:nvPicPr>
        <xdr:cNvPr id="2" name="Image 1">
          <a:extLst>
            <a:ext uri="{FF2B5EF4-FFF2-40B4-BE49-F238E27FC236}">
              <a16:creationId xmlns:a16="http://schemas.microsoft.com/office/drawing/2014/main" id="{4BE74326-BD23-45A5-BFC5-1C928B76F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682874" cy="524158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1009649</xdr:colOff>
      <xdr:row>12</xdr:row>
      <xdr:rowOff>41030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AAE866B-B815-4A84-9D65-CA10E3508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90725"/>
          <a:ext cx="1009649" cy="2220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</xdr:row>
      <xdr:rowOff>77787</xdr:rowOff>
    </xdr:from>
    <xdr:to>
      <xdr:col>15</xdr:col>
      <xdr:colOff>38099</xdr:colOff>
      <xdr:row>25</xdr:row>
      <xdr:rowOff>114300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DC4F751-103B-3836-7B4B-D6920BFA2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29</xdr:row>
      <xdr:rowOff>66675</xdr:rowOff>
    </xdr:from>
    <xdr:to>
      <xdr:col>1</xdr:col>
      <xdr:colOff>257174</xdr:colOff>
      <xdr:row>30</xdr:row>
      <xdr:rowOff>107705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0527B6-AC38-457D-B100-65D0FC1B5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5629275"/>
          <a:ext cx="1009649" cy="2220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113</xdr:row>
      <xdr:rowOff>42333</xdr:rowOff>
    </xdr:from>
    <xdr:to>
      <xdr:col>0</xdr:col>
      <xdr:colOff>1030815</xdr:colOff>
      <xdr:row>114</xdr:row>
      <xdr:rowOff>84422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09B8BEC-02C6-4F43-A800-BCD438C15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" y="18806583"/>
          <a:ext cx="1009649" cy="2283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922158" cy="913356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95A5427-CCF7-4F61-A102-EB08A396F1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922158" cy="913356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6CE03AB-E51D-4B91-A344-24F11E8124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3917420" cy="911851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B00F065-8447-4C52-B1B0-52C8DA96D2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3922158" cy="913356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8E1A56-3E8A-4FC6-9C83-13C5DAE338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3922158" cy="9133562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32F8D93-3D47-4178-9511-7906F99DBD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cereq.fr/enquete-2020-aupres-de-la-generation-2017-la-crise-sanitaire-suffit-elle-expliquer-les-souhaits-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C0DB-3550-4D1B-8749-8A767F6D4DE4}">
  <dimension ref="A6:B10"/>
  <sheetViews>
    <sheetView zoomScaleNormal="100" workbookViewId="0">
      <selection activeCell="B28" sqref="B28"/>
    </sheetView>
  </sheetViews>
  <sheetFormatPr baseColWidth="10" defaultColWidth="11.453125" defaultRowHeight="14" x14ac:dyDescent="0.3"/>
  <cols>
    <col min="1" max="1" width="22.1796875" style="64" customWidth="1"/>
    <col min="2" max="2" width="114.7265625" style="64" customWidth="1"/>
    <col min="3" max="16384" width="11.453125" style="64"/>
  </cols>
  <sheetData>
    <row r="6" spans="1:2" x14ac:dyDescent="0.3">
      <c r="A6" s="65" t="s">
        <v>185</v>
      </c>
      <c r="B6" s="65" t="s">
        <v>186</v>
      </c>
    </row>
    <row r="7" spans="1:2" x14ac:dyDescent="0.3">
      <c r="A7" s="65" t="s">
        <v>184</v>
      </c>
      <c r="B7" s="65" t="s">
        <v>187</v>
      </c>
    </row>
    <row r="8" spans="1:2" x14ac:dyDescent="0.3">
      <c r="A8" s="65" t="s">
        <v>183</v>
      </c>
      <c r="B8" s="65" t="s">
        <v>188</v>
      </c>
    </row>
    <row r="9" spans="1:2" x14ac:dyDescent="0.3">
      <c r="A9" s="65" t="s">
        <v>182</v>
      </c>
      <c r="B9" s="67">
        <v>2022</v>
      </c>
    </row>
    <row r="10" spans="1:2" ht="14.5" x14ac:dyDescent="0.35">
      <c r="A10" s="65" t="s">
        <v>181</v>
      </c>
      <c r="B10" s="66" t="s">
        <v>189</v>
      </c>
    </row>
  </sheetData>
  <hyperlinks>
    <hyperlink ref="B10" r:id="rId1" xr:uid="{29AB364B-AA29-4873-805F-954CE312AB1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7059-CA90-4FF5-BB4F-4A6B02D80AC4}">
  <dimension ref="A3:L16"/>
  <sheetViews>
    <sheetView workbookViewId="0">
      <selection activeCell="A18" sqref="A18"/>
    </sheetView>
  </sheetViews>
  <sheetFormatPr baseColWidth="10" defaultColWidth="11.453125" defaultRowHeight="15.5" x14ac:dyDescent="0.35"/>
  <cols>
    <col min="1" max="16384" width="11.453125" style="9"/>
  </cols>
  <sheetData>
    <row r="3" spans="1:12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x14ac:dyDescent="0.35">
      <c r="A4" s="68" t="s">
        <v>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x14ac:dyDescent="0.35">
      <c r="A5" s="68" t="s">
        <v>51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35">
      <c r="A7" s="68" t="s">
        <v>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x14ac:dyDescent="0.35">
      <c r="A8" s="68" t="s">
        <v>48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x14ac:dyDescent="0.3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x14ac:dyDescent="0.35">
      <c r="A10" s="68" t="s">
        <v>52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x14ac:dyDescent="0.3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x14ac:dyDescent="0.35">
      <c r="A12" s="68" t="s">
        <v>53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x14ac:dyDescent="0.3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6" spans="1:12" x14ac:dyDescent="0.35">
      <c r="A16" s="69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F51D1-AEC6-49B0-A41C-6396021752ED}">
  <dimension ref="A6:I32"/>
  <sheetViews>
    <sheetView topLeftCell="A7" workbookViewId="0">
      <selection activeCell="A28" sqref="A28"/>
    </sheetView>
  </sheetViews>
  <sheetFormatPr baseColWidth="10" defaultRowHeight="14.5" x14ac:dyDescent="0.35"/>
  <sheetData>
    <row r="6" spans="1:9" x14ac:dyDescent="0.35">
      <c r="A6" s="60"/>
      <c r="B6" s="1"/>
      <c r="C6" s="1"/>
      <c r="D6" s="1"/>
      <c r="E6" s="1"/>
      <c r="F6" s="1"/>
      <c r="I6" s="61"/>
    </row>
    <row r="7" spans="1:9" x14ac:dyDescent="0.35">
      <c r="I7" s="61"/>
    </row>
    <row r="8" spans="1:9" x14ac:dyDescent="0.35">
      <c r="C8" s="2"/>
      <c r="D8" s="2"/>
      <c r="E8" s="2"/>
      <c r="F8" s="2"/>
      <c r="I8" s="61"/>
    </row>
    <row r="9" spans="1:9" x14ac:dyDescent="0.35">
      <c r="A9" s="62"/>
      <c r="C9" s="3"/>
      <c r="D9" s="3"/>
      <c r="E9" s="3"/>
      <c r="F9" s="4"/>
      <c r="I9" s="61"/>
    </row>
    <row r="10" spans="1:9" x14ac:dyDescent="0.35">
      <c r="A10" s="68"/>
      <c r="B10" s="213">
        <v>44075</v>
      </c>
      <c r="C10" s="213"/>
      <c r="D10" s="213"/>
      <c r="E10" s="213"/>
      <c r="F10" s="213"/>
      <c r="G10" s="61"/>
      <c r="H10" s="61"/>
      <c r="I10" s="61"/>
    </row>
    <row r="11" spans="1:9" ht="39" x14ac:dyDescent="0.35">
      <c r="A11" s="212">
        <v>43891</v>
      </c>
      <c r="B11" s="71" t="s">
        <v>176</v>
      </c>
      <c r="C11" s="72" t="s">
        <v>177</v>
      </c>
      <c r="D11" s="71" t="s">
        <v>178</v>
      </c>
      <c r="E11" s="72" t="s">
        <v>179</v>
      </c>
      <c r="F11" s="71" t="s">
        <v>180</v>
      </c>
      <c r="G11" s="61"/>
      <c r="H11" s="61"/>
      <c r="I11" s="61"/>
    </row>
    <row r="12" spans="1:9" x14ac:dyDescent="0.35">
      <c r="A12" s="73" t="s">
        <v>176</v>
      </c>
      <c r="B12" s="74">
        <v>92.2</v>
      </c>
      <c r="C12" s="75">
        <v>0.2</v>
      </c>
      <c r="D12" s="75">
        <v>5.8</v>
      </c>
      <c r="E12" s="75">
        <v>1.8</v>
      </c>
      <c r="F12" s="75">
        <f>SUM(B12:E12)</f>
        <v>100</v>
      </c>
      <c r="H12" s="61"/>
    </row>
    <row r="13" spans="1:9" x14ac:dyDescent="0.35">
      <c r="A13" s="73" t="s">
        <v>177</v>
      </c>
      <c r="B13" s="75">
        <v>17.899999999999999</v>
      </c>
      <c r="C13" s="74">
        <v>57.7</v>
      </c>
      <c r="D13" s="75">
        <v>16</v>
      </c>
      <c r="E13" s="75">
        <v>8.4</v>
      </c>
      <c r="F13" s="75">
        <f t="shared" ref="F13:F15" si="0">SUM(B13:E13)</f>
        <v>100</v>
      </c>
      <c r="H13" s="61"/>
    </row>
    <row r="14" spans="1:9" x14ac:dyDescent="0.35">
      <c r="A14" s="73" t="s">
        <v>178</v>
      </c>
      <c r="B14" s="75">
        <v>21.8</v>
      </c>
      <c r="C14" s="75">
        <v>1.7</v>
      </c>
      <c r="D14" s="74">
        <v>74.599999999999994</v>
      </c>
      <c r="E14" s="75">
        <v>1.9</v>
      </c>
      <c r="F14" s="75">
        <f t="shared" si="0"/>
        <v>100</v>
      </c>
      <c r="H14" s="61"/>
    </row>
    <row r="15" spans="1:9" x14ac:dyDescent="0.35">
      <c r="A15" s="73" t="s">
        <v>179</v>
      </c>
      <c r="B15" s="75">
        <v>11.1</v>
      </c>
      <c r="C15" s="75">
        <v>1.3</v>
      </c>
      <c r="D15" s="75">
        <v>10.5</v>
      </c>
      <c r="E15" s="74">
        <v>77.099999999999994</v>
      </c>
      <c r="F15" s="75">
        <f t="shared" si="0"/>
        <v>100</v>
      </c>
      <c r="H15" s="61"/>
    </row>
    <row r="16" spans="1:9" x14ac:dyDescent="0.35">
      <c r="A16" s="73" t="s">
        <v>180</v>
      </c>
      <c r="B16" s="76">
        <v>532143</v>
      </c>
      <c r="C16" s="76">
        <v>21866.3</v>
      </c>
      <c r="D16" s="76">
        <v>130802</v>
      </c>
      <c r="E16" s="76">
        <v>61188.7</v>
      </c>
      <c r="F16" s="76">
        <v>746000</v>
      </c>
    </row>
    <row r="17" spans="1:6" x14ac:dyDescent="0.35">
      <c r="A17" s="5"/>
      <c r="B17" s="63"/>
      <c r="C17" s="63"/>
      <c r="D17" s="63"/>
      <c r="E17" s="63"/>
      <c r="F17" s="63"/>
    </row>
    <row r="28" spans="1:6" x14ac:dyDescent="0.35">
      <c r="A28" s="215"/>
    </row>
    <row r="29" spans="1:6" x14ac:dyDescent="0.35">
      <c r="A29" s="215" t="s">
        <v>193</v>
      </c>
    </row>
    <row r="30" spans="1:6" x14ac:dyDescent="0.35">
      <c r="A30" s="215"/>
    </row>
    <row r="31" spans="1:6" x14ac:dyDescent="0.35">
      <c r="A31" s="215"/>
    </row>
    <row r="32" spans="1:6" x14ac:dyDescent="0.35">
      <c r="A32" s="69" t="s">
        <v>190</v>
      </c>
    </row>
  </sheetData>
  <mergeCells count="1">
    <mergeCell ref="B10:F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EA13-2B0F-4974-A23D-1B8669F23895}">
  <dimension ref="A1:N122"/>
  <sheetViews>
    <sheetView topLeftCell="A91" zoomScale="90" zoomScaleNormal="90" workbookViewId="0">
      <selection activeCell="A113" sqref="A113"/>
    </sheetView>
  </sheetViews>
  <sheetFormatPr baseColWidth="10" defaultColWidth="11.453125" defaultRowHeight="14" x14ac:dyDescent="0.3"/>
  <cols>
    <col min="1" max="1" width="62" style="79" customWidth="1"/>
    <col min="2" max="2" width="13" style="64" bestFit="1" customWidth="1"/>
    <col min="3" max="3" width="13" style="70" bestFit="1" customWidth="1"/>
    <col min="4" max="13" width="12.7265625" style="70" bestFit="1" customWidth="1"/>
    <col min="14" max="14" width="11.54296875" style="70" bestFit="1" customWidth="1"/>
    <col min="15" max="15" width="12.7265625" style="70" bestFit="1" customWidth="1"/>
    <col min="16" max="16" width="11.54296875" style="70" bestFit="1" customWidth="1"/>
    <col min="17" max="23" width="12.7265625" style="70" bestFit="1" customWidth="1"/>
    <col min="24" max="24" width="11.54296875" style="70" bestFit="1" customWidth="1"/>
    <col min="25" max="25" width="12.7265625" style="70" bestFit="1" customWidth="1"/>
    <col min="26" max="16384" width="11.453125" style="70"/>
  </cols>
  <sheetData>
    <row r="1" spans="1:5" ht="15.5" x14ac:dyDescent="0.35">
      <c r="A1" s="200" t="s">
        <v>20</v>
      </c>
      <c r="B1" s="131"/>
      <c r="C1" s="131"/>
      <c r="D1" s="131"/>
      <c r="E1" s="131"/>
    </row>
    <row r="2" spans="1:5" ht="17.25" customHeight="1" x14ac:dyDescent="0.3">
      <c r="A2" s="130" t="s">
        <v>122</v>
      </c>
      <c r="C2" s="131"/>
      <c r="D2" s="131"/>
      <c r="E2" s="131"/>
    </row>
    <row r="3" spans="1:5" x14ac:dyDescent="0.3">
      <c r="A3" s="77"/>
      <c r="B3" s="78"/>
    </row>
    <row r="4" spans="1:5" s="68" customFormat="1" ht="13" x14ac:dyDescent="0.25">
      <c r="A4" s="80"/>
      <c r="B4" s="81"/>
    </row>
    <row r="5" spans="1:5" s="68" customFormat="1" ht="12.5" x14ac:dyDescent="0.25">
      <c r="A5" s="82"/>
      <c r="B5" s="83"/>
      <c r="C5" s="84"/>
    </row>
    <row r="6" spans="1:5" s="68" customFormat="1" ht="13.5" thickBot="1" x14ac:dyDescent="0.35">
      <c r="A6" s="85" t="s">
        <v>128</v>
      </c>
      <c r="B6" s="86" t="s">
        <v>21</v>
      </c>
    </row>
    <row r="7" spans="1:5" s="68" customFormat="1" ht="12.5" x14ac:dyDescent="0.25">
      <c r="A7" s="87" t="s">
        <v>129</v>
      </c>
      <c r="B7" s="88">
        <v>0.62859781257670977</v>
      </c>
    </row>
    <row r="8" spans="1:5" s="68" customFormat="1" ht="12.5" x14ac:dyDescent="0.25">
      <c r="A8" s="87" t="s">
        <v>92</v>
      </c>
      <c r="B8" s="88">
        <v>0.53076373061380167</v>
      </c>
    </row>
    <row r="9" spans="1:5" s="68" customFormat="1" ht="12.5" x14ac:dyDescent="0.25">
      <c r="A9" s="87" t="s">
        <v>91</v>
      </c>
      <c r="B9" s="88">
        <v>0.27388349395672301</v>
      </c>
    </row>
    <row r="10" spans="1:5" s="68" customFormat="1" ht="13" thickBot="1" x14ac:dyDescent="0.3">
      <c r="A10" s="89" t="s">
        <v>93</v>
      </c>
      <c r="B10" s="90">
        <v>0.17708105871671395</v>
      </c>
    </row>
    <row r="11" spans="1:5" s="68" customFormat="1" ht="12.5" x14ac:dyDescent="0.25">
      <c r="A11" s="87" t="s">
        <v>14</v>
      </c>
      <c r="B11" s="88">
        <v>0.34739544235924935</v>
      </c>
    </row>
    <row r="12" spans="1:5" s="68" customFormat="1" ht="12.5" x14ac:dyDescent="0.25">
      <c r="A12" s="69" t="s">
        <v>169</v>
      </c>
      <c r="B12" s="91"/>
    </row>
    <row r="13" spans="1:5" s="68" customFormat="1" ht="13" x14ac:dyDescent="0.25">
      <c r="A13" s="80"/>
      <c r="B13" s="81"/>
    </row>
    <row r="14" spans="1:5" s="68" customFormat="1" ht="13" x14ac:dyDescent="0.25">
      <c r="A14" s="80"/>
      <c r="B14" s="81"/>
    </row>
    <row r="15" spans="1:5" s="68" customFormat="1" ht="13.5" thickBot="1" x14ac:dyDescent="0.35">
      <c r="A15" s="85" t="s">
        <v>130</v>
      </c>
      <c r="B15" s="86" t="s">
        <v>21</v>
      </c>
    </row>
    <row r="16" spans="1:5" s="68" customFormat="1" ht="12.5" x14ac:dyDescent="0.25">
      <c r="A16" s="82" t="s">
        <v>0</v>
      </c>
      <c r="B16" s="88">
        <v>0.36862140244523633</v>
      </c>
      <c r="D16" s="92"/>
    </row>
    <row r="17" spans="1:4" s="68" customFormat="1" ht="12.5" x14ac:dyDescent="0.25">
      <c r="A17" s="82" t="s">
        <v>12</v>
      </c>
      <c r="B17" s="88">
        <v>0.34156932833018522</v>
      </c>
      <c r="D17" s="92"/>
    </row>
    <row r="18" spans="1:4" s="68" customFormat="1" ht="12.5" x14ac:dyDescent="0.25">
      <c r="A18" s="82" t="s">
        <v>13</v>
      </c>
      <c r="B18" s="88">
        <v>0.32015015048120915</v>
      </c>
      <c r="D18" s="92"/>
    </row>
    <row r="19" spans="1:4" s="68" customFormat="1" ht="12.5" x14ac:dyDescent="0.25">
      <c r="A19" s="82" t="s">
        <v>3</v>
      </c>
      <c r="B19" s="88">
        <v>0.36029611915997817</v>
      </c>
      <c r="D19" s="92"/>
    </row>
    <row r="20" spans="1:4" s="68" customFormat="1" ht="12.5" x14ac:dyDescent="0.25">
      <c r="A20" s="82" t="s">
        <v>4</v>
      </c>
      <c r="B20" s="88">
        <v>0.37328578251117434</v>
      </c>
      <c r="D20" s="92"/>
    </row>
    <row r="21" spans="1:4" s="68" customFormat="1" ht="12.5" x14ac:dyDescent="0.25">
      <c r="A21" s="82" t="s">
        <v>5</v>
      </c>
      <c r="B21" s="88">
        <v>0.34355939815291048</v>
      </c>
      <c r="D21" s="92"/>
    </row>
    <row r="22" spans="1:4" s="68" customFormat="1" ht="12.5" x14ac:dyDescent="0.25">
      <c r="A22" s="82" t="s">
        <v>6</v>
      </c>
      <c r="B22" s="88">
        <v>0.31173543048041447</v>
      </c>
      <c r="D22" s="92"/>
    </row>
    <row r="23" spans="1:4" s="68" customFormat="1" ht="12.5" x14ac:dyDescent="0.25">
      <c r="A23" s="82" t="s">
        <v>7</v>
      </c>
      <c r="B23" s="88">
        <v>0.29873325435159026</v>
      </c>
      <c r="D23" s="92"/>
    </row>
    <row r="24" spans="1:4" s="68" customFormat="1" ht="12.5" x14ac:dyDescent="0.25">
      <c r="A24" s="82" t="s">
        <v>8</v>
      </c>
      <c r="B24" s="88">
        <v>0.39423608134222465</v>
      </c>
      <c r="D24" s="92"/>
    </row>
    <row r="25" spans="1:4" s="68" customFormat="1" ht="12.5" x14ac:dyDescent="0.25">
      <c r="A25" s="82" t="s">
        <v>9</v>
      </c>
      <c r="B25" s="88">
        <v>0.35352057220411809</v>
      </c>
      <c r="D25" s="92"/>
    </row>
    <row r="26" spans="1:4" s="68" customFormat="1" ht="12.5" x14ac:dyDescent="0.25">
      <c r="A26" s="82" t="s">
        <v>10</v>
      </c>
      <c r="B26" s="88">
        <v>0.37825336450260005</v>
      </c>
      <c r="D26" s="92"/>
    </row>
    <row r="27" spans="1:4" s="68" customFormat="1" ht="13" thickBot="1" x14ac:dyDescent="0.3">
      <c r="A27" s="93" t="s">
        <v>11</v>
      </c>
      <c r="B27" s="90">
        <v>0.22749549331025321</v>
      </c>
      <c r="D27" s="92"/>
    </row>
    <row r="28" spans="1:4" s="68" customFormat="1" ht="12.5" x14ac:dyDescent="0.25">
      <c r="A28" s="82" t="s">
        <v>14</v>
      </c>
      <c r="B28" s="88">
        <v>0.34739544235924935</v>
      </c>
      <c r="D28" s="92"/>
    </row>
    <row r="29" spans="1:4" s="68" customFormat="1" ht="12.5" x14ac:dyDescent="0.25">
      <c r="A29" s="69" t="s">
        <v>169</v>
      </c>
      <c r="B29" s="91"/>
    </row>
    <row r="30" spans="1:4" s="68" customFormat="1" ht="12.5" x14ac:dyDescent="0.25">
      <c r="A30" s="87"/>
      <c r="B30" s="91"/>
    </row>
    <row r="31" spans="1:4" s="68" customFormat="1" ht="12.5" x14ac:dyDescent="0.25">
      <c r="A31" s="87"/>
      <c r="B31" s="91"/>
    </row>
    <row r="32" spans="1:4" s="68" customFormat="1" ht="13.5" thickBot="1" x14ac:dyDescent="0.35">
      <c r="A32" s="85" t="s">
        <v>131</v>
      </c>
      <c r="B32" s="91"/>
    </row>
    <row r="33" spans="1:14" s="68" customFormat="1" ht="13" thickBot="1" x14ac:dyDescent="0.3">
      <c r="A33" s="87"/>
      <c r="B33" s="91"/>
    </row>
    <row r="34" spans="1:14" s="97" customFormat="1" ht="12.5" x14ac:dyDescent="0.25">
      <c r="A34" s="82"/>
      <c r="B34" s="94" t="s">
        <v>22</v>
      </c>
      <c r="C34" s="95" t="s">
        <v>23</v>
      </c>
      <c r="D34" s="95" t="s">
        <v>24</v>
      </c>
      <c r="E34" s="95" t="s">
        <v>25</v>
      </c>
      <c r="F34" s="95" t="s">
        <v>4</v>
      </c>
      <c r="G34" s="95" t="s">
        <v>5</v>
      </c>
      <c r="H34" s="95" t="s">
        <v>26</v>
      </c>
      <c r="I34" s="95" t="s">
        <v>27</v>
      </c>
      <c r="J34" s="95" t="s">
        <v>28</v>
      </c>
      <c r="K34" s="95" t="s">
        <v>9</v>
      </c>
      <c r="L34" s="95" t="s">
        <v>29</v>
      </c>
      <c r="M34" s="96" t="s">
        <v>11</v>
      </c>
    </row>
    <row r="35" spans="1:14" s="103" customFormat="1" ht="12.5" x14ac:dyDescent="0.25">
      <c r="A35" s="98" t="s">
        <v>89</v>
      </c>
      <c r="B35" s="99">
        <v>0.6064170392049657</v>
      </c>
      <c r="C35" s="100">
        <v>0.62916740896319145</v>
      </c>
      <c r="D35" s="100">
        <v>0.60601483469324269</v>
      </c>
      <c r="E35" s="100">
        <v>0.62628450047586859</v>
      </c>
      <c r="F35" s="100">
        <v>0.63515079492743387</v>
      </c>
      <c r="G35" s="100">
        <v>0.60366895929642572</v>
      </c>
      <c r="H35" s="100">
        <v>0.77228327851016998</v>
      </c>
      <c r="I35" s="100">
        <v>0.75740099001067096</v>
      </c>
      <c r="J35" s="100">
        <v>0.62546997602441157</v>
      </c>
      <c r="K35" s="100">
        <v>0.70515309358602263</v>
      </c>
      <c r="L35" s="100">
        <v>0.66761444412851867</v>
      </c>
      <c r="M35" s="101">
        <v>0.349076836316905</v>
      </c>
      <c r="N35" s="102"/>
    </row>
    <row r="36" spans="1:14" s="103" customFormat="1" ht="12.5" x14ac:dyDescent="0.25">
      <c r="A36" s="98" t="s">
        <v>90</v>
      </c>
      <c r="B36" s="99">
        <v>0.42727697717433277</v>
      </c>
      <c r="C36" s="100">
        <v>0.5373438752497387</v>
      </c>
      <c r="D36" s="100">
        <v>0.54175608451833979</v>
      </c>
      <c r="E36" s="100">
        <v>0.58991391767050394</v>
      </c>
      <c r="F36" s="100">
        <v>0.49928605770099699</v>
      </c>
      <c r="G36" s="100">
        <v>0.59417767311695846</v>
      </c>
      <c r="H36" s="100">
        <v>0.45430509781600864</v>
      </c>
      <c r="I36" s="100">
        <v>0.58092685352512408</v>
      </c>
      <c r="J36" s="100">
        <v>0.5821412381815827</v>
      </c>
      <c r="K36" s="100">
        <v>0.53161498042633493</v>
      </c>
      <c r="L36" s="100">
        <v>0.65043770496866338</v>
      </c>
      <c r="M36" s="101">
        <v>0.35403591708099003</v>
      </c>
      <c r="N36" s="102"/>
    </row>
    <row r="37" spans="1:14" s="103" customFormat="1" ht="12.5" x14ac:dyDescent="0.25">
      <c r="A37" s="104" t="s">
        <v>94</v>
      </c>
      <c r="B37" s="99">
        <v>0.30316237413808372</v>
      </c>
      <c r="C37" s="100">
        <v>0.23979649788209775</v>
      </c>
      <c r="D37" s="100">
        <v>0.24748988503902711</v>
      </c>
      <c r="E37" s="100">
        <v>0.26019979342436522</v>
      </c>
      <c r="F37" s="100">
        <v>0.33135601740804044</v>
      </c>
      <c r="G37" s="100">
        <v>0.26724723968631287</v>
      </c>
      <c r="H37" s="100">
        <v>0.1963947691830637</v>
      </c>
      <c r="I37" s="100">
        <v>0.22656331453006184</v>
      </c>
      <c r="J37" s="100">
        <v>0.29825742624254636</v>
      </c>
      <c r="K37" s="100">
        <v>0.28190958771656049</v>
      </c>
      <c r="L37" s="100">
        <v>0.33413426338840008</v>
      </c>
      <c r="M37" s="101">
        <v>0.20313294394110853</v>
      </c>
      <c r="N37" s="102"/>
    </row>
    <row r="38" spans="1:14" s="103" customFormat="1" ht="12.5" x14ac:dyDescent="0.25">
      <c r="A38" s="105" t="s">
        <v>95</v>
      </c>
      <c r="B38" s="106">
        <v>0.23505314375399494</v>
      </c>
      <c r="C38" s="107">
        <v>0.20197091361365074</v>
      </c>
      <c r="D38" s="107">
        <v>0.15085090194643219</v>
      </c>
      <c r="E38" s="107">
        <v>0.17146610336302909</v>
      </c>
      <c r="F38" s="107">
        <v>0.15345990790688036</v>
      </c>
      <c r="G38" s="107">
        <v>0.14497999586705465</v>
      </c>
      <c r="H38" s="107">
        <v>0.18149996182952943</v>
      </c>
      <c r="I38" s="107">
        <v>0.1430929376863192</v>
      </c>
      <c r="J38" s="107">
        <v>0.23678278643679068</v>
      </c>
      <c r="K38" s="107">
        <v>0.19959224475625306</v>
      </c>
      <c r="L38" s="107">
        <v>0.1698061698061698</v>
      </c>
      <c r="M38" s="108">
        <v>0.10433052403398976</v>
      </c>
      <c r="N38" s="102"/>
    </row>
    <row r="39" spans="1:14" s="103" customFormat="1" ht="13" thickBot="1" x14ac:dyDescent="0.3">
      <c r="A39" s="98" t="s">
        <v>14</v>
      </c>
      <c r="B39" s="109">
        <v>0.36862140244523633</v>
      </c>
      <c r="C39" s="110">
        <v>0.34156932833018522</v>
      </c>
      <c r="D39" s="110">
        <v>0.32015015048120915</v>
      </c>
      <c r="E39" s="110">
        <v>0.36029611915997817</v>
      </c>
      <c r="F39" s="110">
        <v>0.37328578251117434</v>
      </c>
      <c r="G39" s="110">
        <v>0.34355939815291048</v>
      </c>
      <c r="H39" s="110">
        <v>0.31173543048041447</v>
      </c>
      <c r="I39" s="110">
        <v>0.29873325435159026</v>
      </c>
      <c r="J39" s="110">
        <v>0.39423608134222465</v>
      </c>
      <c r="K39" s="110">
        <v>0.35352057220411809</v>
      </c>
      <c r="L39" s="110">
        <v>0.37825336450260005</v>
      </c>
      <c r="M39" s="111">
        <v>0.22749549331025321</v>
      </c>
      <c r="N39" s="102"/>
    </row>
    <row r="40" spans="1:14" s="113" customFormat="1" ht="12.5" x14ac:dyDescent="0.25">
      <c r="A40" s="69" t="s">
        <v>169</v>
      </c>
      <c r="B40" s="112"/>
    </row>
    <row r="41" spans="1:14" s="113" customFormat="1" ht="12.5" x14ac:dyDescent="0.25">
      <c r="A41" s="87"/>
      <c r="B41" s="112"/>
    </row>
    <row r="42" spans="1:14" s="113" customFormat="1" ht="12.5" x14ac:dyDescent="0.25">
      <c r="A42" s="87"/>
      <c r="B42" s="112"/>
    </row>
    <row r="43" spans="1:14" s="68" customFormat="1" ht="12.5" x14ac:dyDescent="0.25">
      <c r="A43" s="82"/>
      <c r="B43" s="91"/>
    </row>
    <row r="44" spans="1:14" s="68" customFormat="1" ht="13.5" thickBot="1" x14ac:dyDescent="0.3">
      <c r="A44" s="114" t="s">
        <v>132</v>
      </c>
      <c r="B44" s="86" t="s">
        <v>21</v>
      </c>
    </row>
    <row r="45" spans="1:14" s="68" customFormat="1" ht="12.5" x14ac:dyDescent="0.25">
      <c r="A45" s="82" t="s">
        <v>16</v>
      </c>
      <c r="B45" s="88">
        <v>0.29844132965686276</v>
      </c>
    </row>
    <row r="46" spans="1:14" s="68" customFormat="1" ht="12.5" x14ac:dyDescent="0.25">
      <c r="A46" s="82" t="s">
        <v>17</v>
      </c>
      <c r="B46" s="88">
        <v>0.52694912165936336</v>
      </c>
    </row>
    <row r="47" spans="1:14" s="68" customFormat="1" ht="12.5" x14ac:dyDescent="0.25">
      <c r="A47" s="82" t="s">
        <v>18</v>
      </c>
      <c r="B47" s="88">
        <v>0.38623808709550211</v>
      </c>
    </row>
    <row r="48" spans="1:14" s="68" customFormat="1" ht="13" thickBot="1" x14ac:dyDescent="0.3">
      <c r="A48" s="93" t="s">
        <v>19</v>
      </c>
      <c r="B48" s="90">
        <v>0.32572949514694399</v>
      </c>
    </row>
    <row r="49" spans="1:8" s="68" customFormat="1" ht="12.5" x14ac:dyDescent="0.25">
      <c r="A49" s="82" t="s">
        <v>14</v>
      </c>
      <c r="B49" s="88">
        <v>0.34739544235924935</v>
      </c>
    </row>
    <row r="50" spans="1:8" s="68" customFormat="1" ht="12.5" x14ac:dyDescent="0.25">
      <c r="A50" s="69" t="s">
        <v>169</v>
      </c>
      <c r="B50" s="115"/>
      <c r="C50" s="87"/>
      <c r="D50" s="87"/>
      <c r="E50" s="87"/>
    </row>
    <row r="51" spans="1:8" s="68" customFormat="1" ht="12.5" x14ac:dyDescent="0.25">
      <c r="A51" s="87"/>
      <c r="B51" s="91"/>
    </row>
    <row r="52" spans="1:8" s="68" customFormat="1" ht="12.5" x14ac:dyDescent="0.25">
      <c r="A52" s="87"/>
      <c r="B52" s="91"/>
    </row>
    <row r="53" spans="1:8" s="68" customFormat="1" ht="13.5" thickBot="1" x14ac:dyDescent="0.3">
      <c r="A53" s="114" t="s">
        <v>125</v>
      </c>
      <c r="B53" s="86" t="s">
        <v>21</v>
      </c>
      <c r="D53" s="116"/>
      <c r="E53" s="116"/>
      <c r="F53" s="116"/>
      <c r="G53" s="116"/>
      <c r="H53" s="87"/>
    </row>
    <row r="54" spans="1:8" s="68" customFormat="1" ht="12.5" x14ac:dyDescent="0.25">
      <c r="A54" s="117" t="s">
        <v>133</v>
      </c>
      <c r="B54" s="88">
        <v>0.43805488383373636</v>
      </c>
      <c r="D54" s="118"/>
      <c r="E54" s="118"/>
      <c r="H54" s="87"/>
    </row>
    <row r="55" spans="1:8" s="68" customFormat="1" ht="12.5" x14ac:dyDescent="0.25">
      <c r="A55" s="82" t="s">
        <v>127</v>
      </c>
      <c r="B55" s="88">
        <v>0.35312301648568439</v>
      </c>
      <c r="D55" s="82"/>
      <c r="E55" s="119"/>
      <c r="F55" s="87"/>
      <c r="G55" s="87"/>
      <c r="H55" s="87"/>
    </row>
    <row r="56" spans="1:8" s="68" customFormat="1" ht="12.5" x14ac:dyDescent="0.25">
      <c r="A56" s="117" t="s">
        <v>134</v>
      </c>
      <c r="B56" s="88">
        <v>0.34638250917485913</v>
      </c>
      <c r="D56" s="82"/>
      <c r="E56" s="119"/>
      <c r="F56" s="87"/>
      <c r="G56" s="87"/>
      <c r="H56" s="87"/>
    </row>
    <row r="57" spans="1:8" s="68" customFormat="1" ht="12.5" x14ac:dyDescent="0.25">
      <c r="A57" s="82" t="s">
        <v>31</v>
      </c>
      <c r="B57" s="88">
        <v>0.33903141707872764</v>
      </c>
      <c r="D57" s="82"/>
      <c r="E57" s="119"/>
      <c r="F57" s="87"/>
      <c r="G57" s="87"/>
      <c r="H57" s="87"/>
    </row>
    <row r="58" spans="1:8" s="68" customFormat="1" ht="12.5" x14ac:dyDescent="0.25">
      <c r="A58" s="82" t="s">
        <v>34</v>
      </c>
      <c r="B58" s="88">
        <v>0.32668953906146042</v>
      </c>
      <c r="D58" s="82"/>
      <c r="E58" s="119"/>
      <c r="F58" s="87"/>
      <c r="G58" s="87"/>
      <c r="H58" s="87"/>
    </row>
    <row r="59" spans="1:8" s="68" customFormat="1" ht="12.5" x14ac:dyDescent="0.25">
      <c r="A59" s="82" t="s">
        <v>30</v>
      </c>
      <c r="B59" s="88">
        <v>0.31624912055305743</v>
      </c>
      <c r="D59" s="82"/>
      <c r="E59" s="119"/>
      <c r="F59" s="87"/>
      <c r="G59" s="87"/>
      <c r="H59" s="87"/>
    </row>
    <row r="60" spans="1:8" s="68" customFormat="1" ht="12.5" x14ac:dyDescent="0.25">
      <c r="A60" s="82" t="s">
        <v>126</v>
      </c>
      <c r="B60" s="88">
        <v>0.27616308047220994</v>
      </c>
      <c r="D60" s="82"/>
      <c r="E60" s="119"/>
      <c r="F60" s="87"/>
      <c r="G60" s="87"/>
      <c r="H60" s="87"/>
    </row>
    <row r="61" spans="1:8" s="68" customFormat="1" ht="12.5" x14ac:dyDescent="0.25">
      <c r="A61" s="82" t="s">
        <v>32</v>
      </c>
      <c r="B61" s="88">
        <v>0.27140984548434166</v>
      </c>
      <c r="D61" s="82"/>
      <c r="E61" s="119"/>
      <c r="F61" s="87"/>
      <c r="G61" s="87"/>
      <c r="H61" s="87"/>
    </row>
    <row r="62" spans="1:8" s="68" customFormat="1" ht="13" thickBot="1" x14ac:dyDescent="0.3">
      <c r="A62" s="93" t="s">
        <v>33</v>
      </c>
      <c r="B62" s="90">
        <v>0.14309899218194436</v>
      </c>
      <c r="D62" s="82"/>
      <c r="E62" s="119"/>
      <c r="F62" s="87"/>
      <c r="G62" s="87"/>
      <c r="H62" s="87"/>
    </row>
    <row r="63" spans="1:8" s="68" customFormat="1" ht="12.5" x14ac:dyDescent="0.25">
      <c r="A63" s="69" t="s">
        <v>171</v>
      </c>
      <c r="B63" s="120"/>
      <c r="D63" s="82"/>
      <c r="E63" s="119"/>
      <c r="F63" s="87"/>
      <c r="G63" s="87"/>
      <c r="H63" s="87"/>
    </row>
    <row r="64" spans="1:8" s="68" customFormat="1" ht="12.5" x14ac:dyDescent="0.25">
      <c r="A64" s="82"/>
      <c r="B64" s="91"/>
      <c r="D64" s="82"/>
      <c r="E64" s="119"/>
      <c r="H64" s="87"/>
    </row>
    <row r="65" spans="1:8" s="68" customFormat="1" ht="12.5" x14ac:dyDescent="0.25">
      <c r="A65" s="82"/>
      <c r="B65" s="91"/>
      <c r="D65" s="82"/>
      <c r="E65" s="119"/>
      <c r="H65" s="87"/>
    </row>
    <row r="66" spans="1:8" s="68" customFormat="1" ht="13.5" thickBot="1" x14ac:dyDescent="0.3">
      <c r="A66" s="114" t="s">
        <v>124</v>
      </c>
      <c r="B66" s="86" t="s">
        <v>21</v>
      </c>
      <c r="D66" s="82"/>
      <c r="E66" s="119"/>
      <c r="F66" s="87"/>
      <c r="G66" s="87"/>
      <c r="H66" s="87"/>
    </row>
    <row r="67" spans="1:8" s="68" customFormat="1" ht="12.5" x14ac:dyDescent="0.25">
      <c r="A67" s="121" t="s">
        <v>37</v>
      </c>
      <c r="B67" s="88">
        <v>0.4575245380924674</v>
      </c>
      <c r="D67" s="118"/>
      <c r="E67" s="118"/>
      <c r="F67" s="87"/>
      <c r="G67" s="87"/>
      <c r="H67" s="87"/>
    </row>
    <row r="68" spans="1:8" s="68" customFormat="1" ht="12.5" x14ac:dyDescent="0.25">
      <c r="A68" s="121" t="s">
        <v>39</v>
      </c>
      <c r="B68" s="88">
        <v>0.34063184691096532</v>
      </c>
      <c r="D68" s="118"/>
      <c r="E68" s="119"/>
      <c r="F68" s="87"/>
      <c r="G68" s="87"/>
      <c r="H68" s="87"/>
    </row>
    <row r="69" spans="1:8" s="68" customFormat="1" ht="12.5" x14ac:dyDescent="0.25">
      <c r="A69" s="121" t="s">
        <v>41</v>
      </c>
      <c r="B69" s="88">
        <v>0.32900825567799313</v>
      </c>
      <c r="D69" s="122"/>
    </row>
    <row r="70" spans="1:8" s="68" customFormat="1" ht="12.5" x14ac:dyDescent="0.25">
      <c r="A70" s="121" t="s">
        <v>38</v>
      </c>
      <c r="B70" s="123">
        <v>0.31715506178916092</v>
      </c>
    </row>
    <row r="71" spans="1:8" s="68" customFormat="1" ht="13" thickBot="1" x14ac:dyDescent="0.3">
      <c r="A71" s="89" t="s">
        <v>40</v>
      </c>
      <c r="B71" s="90">
        <v>0.26160477985832936</v>
      </c>
      <c r="D71" s="122"/>
    </row>
    <row r="72" spans="1:8" s="68" customFormat="1" ht="12.5" x14ac:dyDescent="0.25">
      <c r="A72" s="69" t="s">
        <v>171</v>
      </c>
      <c r="B72" s="120"/>
      <c r="C72" s="87"/>
      <c r="D72" s="122"/>
    </row>
    <row r="73" spans="1:8" s="68" customFormat="1" ht="12.5" x14ac:dyDescent="0.25">
      <c r="A73" s="82"/>
      <c r="B73" s="120"/>
      <c r="C73" s="87"/>
      <c r="D73" s="122"/>
    </row>
    <row r="74" spans="1:8" s="68" customFormat="1" ht="12.5" x14ac:dyDescent="0.25">
      <c r="A74" s="82"/>
      <c r="B74" s="120"/>
      <c r="C74" s="87"/>
      <c r="D74" s="122"/>
    </row>
    <row r="75" spans="1:8" s="68" customFormat="1" ht="13.5" thickBot="1" x14ac:dyDescent="0.3">
      <c r="A75" s="114" t="s">
        <v>135</v>
      </c>
      <c r="B75" s="86" t="s">
        <v>21</v>
      </c>
    </row>
    <row r="76" spans="1:8" s="68" customFormat="1" ht="12.5" x14ac:dyDescent="0.25">
      <c r="A76" s="82" t="s">
        <v>136</v>
      </c>
      <c r="B76" s="88">
        <v>0.29500688819699133</v>
      </c>
    </row>
    <row r="77" spans="1:8" s="68" customFormat="1" ht="12.5" x14ac:dyDescent="0.25">
      <c r="A77" s="82" t="s">
        <v>137</v>
      </c>
      <c r="B77" s="88">
        <v>0.24335132853394628</v>
      </c>
    </row>
    <row r="78" spans="1:8" s="68" customFormat="1" ht="13" thickBot="1" x14ac:dyDescent="0.3">
      <c r="A78" s="93" t="s">
        <v>138</v>
      </c>
      <c r="B78" s="90">
        <v>0.21359774024031716</v>
      </c>
    </row>
    <row r="79" spans="1:8" s="68" customFormat="1" ht="12.5" x14ac:dyDescent="0.25">
      <c r="A79" s="69" t="s">
        <v>172</v>
      </c>
      <c r="B79" s="120"/>
    </row>
    <row r="80" spans="1:8" s="113" customFormat="1" ht="12.5" x14ac:dyDescent="0.25">
      <c r="A80" s="87"/>
      <c r="B80" s="112"/>
      <c r="E80" s="119"/>
      <c r="F80" s="119"/>
    </row>
    <row r="81" spans="1:6" s="113" customFormat="1" ht="12.5" x14ac:dyDescent="0.25">
      <c r="A81" s="87"/>
      <c r="B81" s="112"/>
      <c r="E81" s="116"/>
      <c r="F81" s="87"/>
    </row>
    <row r="82" spans="1:6" s="113" customFormat="1" ht="13.5" thickBot="1" x14ac:dyDescent="0.3">
      <c r="A82" s="114" t="s">
        <v>110</v>
      </c>
      <c r="B82" s="86" t="s">
        <v>21</v>
      </c>
      <c r="E82" s="124"/>
      <c r="F82" s="87"/>
    </row>
    <row r="83" spans="1:6" s="113" customFormat="1" ht="12.5" x14ac:dyDescent="0.25">
      <c r="A83" s="82" t="s">
        <v>107</v>
      </c>
      <c r="B83" s="125">
        <v>55.27</v>
      </c>
      <c r="C83" s="87"/>
      <c r="D83" s="102"/>
      <c r="E83" s="87"/>
    </row>
    <row r="84" spans="1:6" s="113" customFormat="1" ht="12.5" x14ac:dyDescent="0.25">
      <c r="A84" s="87" t="s">
        <v>104</v>
      </c>
      <c r="B84" s="125">
        <v>49.66</v>
      </c>
      <c r="C84" s="87"/>
      <c r="D84" s="102"/>
      <c r="E84" s="87"/>
    </row>
    <row r="85" spans="1:6" s="113" customFormat="1" ht="12.5" x14ac:dyDescent="0.25">
      <c r="A85" s="82" t="s">
        <v>108</v>
      </c>
      <c r="B85" s="125">
        <v>40.869999999999997</v>
      </c>
      <c r="C85" s="87"/>
      <c r="D85" s="102"/>
      <c r="E85" s="87"/>
    </row>
    <row r="86" spans="1:6" s="113" customFormat="1" ht="12.5" x14ac:dyDescent="0.25">
      <c r="A86" s="87" t="s">
        <v>106</v>
      </c>
      <c r="B86" s="125">
        <v>35.979999999999997</v>
      </c>
      <c r="C86" s="87"/>
      <c r="D86" s="102"/>
      <c r="E86" s="87"/>
    </row>
    <row r="87" spans="1:6" s="113" customFormat="1" ht="12.5" x14ac:dyDescent="0.25">
      <c r="A87" s="82" t="s">
        <v>103</v>
      </c>
      <c r="B87" s="125">
        <v>34.14</v>
      </c>
      <c r="C87" s="87"/>
      <c r="D87" s="102"/>
      <c r="E87" s="87"/>
    </row>
    <row r="88" spans="1:6" s="113" customFormat="1" ht="12.5" x14ac:dyDescent="0.25">
      <c r="A88" s="82" t="s">
        <v>105</v>
      </c>
      <c r="B88" s="125">
        <v>29.29</v>
      </c>
      <c r="C88" s="87"/>
      <c r="D88" s="102"/>
      <c r="E88" s="87"/>
    </row>
    <row r="89" spans="1:6" s="113" customFormat="1" ht="13" thickBot="1" x14ac:dyDescent="0.3">
      <c r="A89" s="93" t="s">
        <v>109</v>
      </c>
      <c r="B89" s="126">
        <v>27.38</v>
      </c>
      <c r="C89" s="87"/>
      <c r="D89" s="102"/>
      <c r="E89" s="87"/>
    </row>
    <row r="90" spans="1:6" s="68" customFormat="1" ht="12.5" x14ac:dyDescent="0.25">
      <c r="A90" s="69" t="s">
        <v>169</v>
      </c>
      <c r="B90" s="91"/>
    </row>
    <row r="91" spans="1:6" s="68" customFormat="1" ht="12.5" x14ac:dyDescent="0.25">
      <c r="A91" s="219" t="s">
        <v>173</v>
      </c>
      <c r="B91" s="91"/>
    </row>
    <row r="92" spans="1:6" s="113" customFormat="1" ht="12.5" x14ac:dyDescent="0.25">
      <c r="A92" s="82"/>
      <c r="B92" s="115"/>
      <c r="C92" s="124"/>
      <c r="E92" s="87"/>
    </row>
    <row r="93" spans="1:6" s="113" customFormat="1" ht="26.5" thickBot="1" x14ac:dyDescent="0.3">
      <c r="A93" s="127" t="s">
        <v>139</v>
      </c>
      <c r="B93" s="86" t="s">
        <v>21</v>
      </c>
      <c r="C93" s="87"/>
      <c r="D93" s="102"/>
      <c r="E93" s="87"/>
    </row>
    <row r="94" spans="1:6" s="113" customFormat="1" ht="12.5" x14ac:dyDescent="0.25">
      <c r="A94" s="87" t="s">
        <v>116</v>
      </c>
      <c r="B94" s="125">
        <v>38.590000000000003</v>
      </c>
      <c r="C94" s="87"/>
      <c r="D94" s="102"/>
      <c r="E94" s="87"/>
    </row>
    <row r="95" spans="1:6" s="113" customFormat="1" ht="12.5" x14ac:dyDescent="0.25">
      <c r="A95" s="87" t="s">
        <v>98</v>
      </c>
      <c r="B95" s="125">
        <v>32.04</v>
      </c>
      <c r="C95" s="87"/>
      <c r="D95" s="102"/>
      <c r="E95" s="87"/>
    </row>
    <row r="96" spans="1:6" s="113" customFormat="1" ht="12.5" x14ac:dyDescent="0.25">
      <c r="A96" s="87" t="s">
        <v>117</v>
      </c>
      <c r="B96" s="125">
        <v>33.659999999999997</v>
      </c>
      <c r="C96" s="87"/>
      <c r="D96" s="102"/>
      <c r="E96" s="87"/>
    </row>
    <row r="97" spans="1:5" s="113" customFormat="1" ht="13" thickBot="1" x14ac:dyDescent="0.3">
      <c r="A97" s="89" t="s">
        <v>118</v>
      </c>
      <c r="B97" s="126">
        <v>22.55</v>
      </c>
      <c r="C97" s="87"/>
      <c r="D97" s="102"/>
      <c r="E97" s="87"/>
    </row>
    <row r="98" spans="1:5" s="113" customFormat="1" ht="12.5" x14ac:dyDescent="0.25">
      <c r="A98" s="69" t="s">
        <v>171</v>
      </c>
      <c r="B98" s="128"/>
      <c r="C98" s="87"/>
      <c r="D98" s="102"/>
      <c r="E98" s="87"/>
    </row>
    <row r="99" spans="1:5" s="113" customFormat="1" ht="12.5" x14ac:dyDescent="0.25">
      <c r="A99" s="68"/>
      <c r="B99" s="128"/>
      <c r="C99" s="87"/>
      <c r="D99" s="102"/>
      <c r="E99" s="87"/>
    </row>
    <row r="100" spans="1:5" s="113" customFormat="1" ht="12.5" x14ac:dyDescent="0.25">
      <c r="A100" s="87"/>
      <c r="B100" s="129"/>
      <c r="C100" s="87"/>
      <c r="D100" s="102"/>
      <c r="E100" s="87"/>
    </row>
    <row r="101" spans="1:5" s="113" customFormat="1" ht="29.25" customHeight="1" thickBot="1" x14ac:dyDescent="0.3">
      <c r="A101" s="127" t="s">
        <v>141</v>
      </c>
      <c r="B101" s="86" t="s">
        <v>21</v>
      </c>
      <c r="C101" s="87"/>
      <c r="D101" s="102"/>
      <c r="E101" s="87"/>
    </row>
    <row r="102" spans="1:5" s="113" customFormat="1" ht="12.5" x14ac:dyDescent="0.25">
      <c r="A102" s="82" t="s">
        <v>113</v>
      </c>
      <c r="B102" s="125">
        <v>28.48</v>
      </c>
      <c r="C102" s="87"/>
      <c r="D102" s="102"/>
      <c r="E102" s="87"/>
    </row>
    <row r="103" spans="1:5" s="113" customFormat="1" ht="12.5" x14ac:dyDescent="0.25">
      <c r="A103" s="82" t="s">
        <v>111</v>
      </c>
      <c r="B103" s="125">
        <v>30.83</v>
      </c>
      <c r="C103" s="87"/>
      <c r="D103" s="102"/>
      <c r="E103" s="87"/>
    </row>
    <row r="104" spans="1:5" s="113" customFormat="1" ht="13" thickBot="1" x14ac:dyDescent="0.3">
      <c r="A104" s="93" t="s">
        <v>112</v>
      </c>
      <c r="B104" s="126">
        <v>54.56</v>
      </c>
      <c r="C104" s="87"/>
      <c r="D104" s="102"/>
      <c r="E104" s="87"/>
    </row>
    <row r="105" spans="1:5" s="113" customFormat="1" ht="12.5" x14ac:dyDescent="0.25">
      <c r="A105" s="69" t="s">
        <v>174</v>
      </c>
      <c r="C105" s="87"/>
      <c r="D105" s="102"/>
      <c r="E105" s="87"/>
    </row>
    <row r="106" spans="1:5" s="113" customFormat="1" ht="12.5" x14ac:dyDescent="0.25">
      <c r="C106" s="87"/>
      <c r="D106" s="102"/>
      <c r="E106" s="87"/>
    </row>
    <row r="107" spans="1:5" s="113" customFormat="1" ht="12.5" x14ac:dyDescent="0.25">
      <c r="C107" s="87"/>
      <c r="D107" s="102"/>
      <c r="E107" s="87"/>
    </row>
    <row r="108" spans="1:5" s="113" customFormat="1" ht="26.5" thickBot="1" x14ac:dyDescent="0.3">
      <c r="A108" s="127" t="s">
        <v>140</v>
      </c>
      <c r="B108" s="86" t="s">
        <v>21</v>
      </c>
      <c r="C108" s="87"/>
      <c r="D108" s="87"/>
      <c r="E108" s="87"/>
    </row>
    <row r="109" spans="1:5" s="68" customFormat="1" ht="12.5" x14ac:dyDescent="0.25">
      <c r="A109" s="82" t="s">
        <v>114</v>
      </c>
      <c r="B109" s="125">
        <v>43.69</v>
      </c>
    </row>
    <row r="110" spans="1:5" s="68" customFormat="1" ht="13" thickBot="1" x14ac:dyDescent="0.3">
      <c r="A110" s="93" t="s">
        <v>115</v>
      </c>
      <c r="B110" s="126">
        <v>56.05</v>
      </c>
    </row>
    <row r="111" spans="1:5" s="68" customFormat="1" ht="12.5" x14ac:dyDescent="0.25">
      <c r="A111" s="214" t="s">
        <v>175</v>
      </c>
      <c r="B111" s="91"/>
    </row>
    <row r="112" spans="1:5" s="217" customFormat="1" ht="10" x14ac:dyDescent="0.2">
      <c r="B112" s="216"/>
    </row>
    <row r="113" spans="1:2" s="217" customFormat="1" ht="10" x14ac:dyDescent="0.2">
      <c r="A113" s="214" t="s">
        <v>194</v>
      </c>
      <c r="B113" s="216"/>
    </row>
    <row r="116" spans="1:2" x14ac:dyDescent="0.3">
      <c r="A116" s="69" t="s">
        <v>190</v>
      </c>
    </row>
    <row r="122" spans="1:2" x14ac:dyDescent="0.3">
      <c r="A122" s="2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901CC-C8B8-4ED9-B9C3-B6F53AF05017}">
  <dimension ref="A1:J63"/>
  <sheetViews>
    <sheetView topLeftCell="A43" workbookViewId="0">
      <selection activeCell="A54" sqref="A54"/>
    </sheetView>
  </sheetViews>
  <sheetFormatPr baseColWidth="10" defaultRowHeight="14.5" x14ac:dyDescent="0.35"/>
  <cols>
    <col min="1" max="1" width="28.81640625" style="68" customWidth="1"/>
    <col min="2" max="3" width="16.54296875" style="142" customWidth="1"/>
    <col min="4" max="5" width="16.7265625" style="119" customWidth="1"/>
    <col min="6" max="6" width="12.81640625" style="68" bestFit="1" customWidth="1"/>
    <col min="7" max="8" width="11.81640625" style="68" bestFit="1" customWidth="1"/>
    <col min="9" max="9" width="11.54296875" style="68" bestFit="1" customWidth="1"/>
    <col min="10" max="10" width="12.81640625" style="68" bestFit="1" customWidth="1"/>
  </cols>
  <sheetData>
    <row r="1" spans="1:9" ht="15.5" x14ac:dyDescent="0.35">
      <c r="A1" s="201" t="s">
        <v>15</v>
      </c>
      <c r="B1" s="132"/>
      <c r="C1" s="133"/>
      <c r="D1" s="134"/>
      <c r="E1" s="134"/>
      <c r="F1" s="135"/>
      <c r="G1" s="135"/>
    </row>
    <row r="2" spans="1:9" ht="15" customHeight="1" x14ac:dyDescent="0.35">
      <c r="A2" s="136" t="s">
        <v>122</v>
      </c>
      <c r="B2" s="135"/>
      <c r="C2" s="137"/>
      <c r="D2" s="137"/>
      <c r="E2" s="137"/>
      <c r="F2" s="137"/>
      <c r="G2" s="137"/>
    </row>
    <row r="3" spans="1:9" x14ac:dyDescent="0.35">
      <c r="A3" s="138"/>
      <c r="B3" s="139"/>
      <c r="C3" s="139"/>
      <c r="D3" s="137"/>
      <c r="E3" s="137"/>
      <c r="F3" s="135"/>
      <c r="G3" s="135"/>
    </row>
    <row r="4" spans="1:9" x14ac:dyDescent="0.35">
      <c r="A4" s="140"/>
      <c r="B4" s="141"/>
    </row>
    <row r="5" spans="1:9" x14ac:dyDescent="0.35">
      <c r="A5" s="173" t="s">
        <v>191</v>
      </c>
      <c r="B5" s="174"/>
      <c r="C5" s="174"/>
      <c r="D5" s="175"/>
      <c r="E5" s="175"/>
      <c r="F5" s="176"/>
    </row>
    <row r="6" spans="1:9" x14ac:dyDescent="0.35">
      <c r="A6" s="69" t="s">
        <v>169</v>
      </c>
    </row>
    <row r="7" spans="1:9" ht="26.5" thickBot="1" x14ac:dyDescent="0.4">
      <c r="A7" s="143"/>
      <c r="B7" s="144" t="s">
        <v>88</v>
      </c>
      <c r="C7" s="144" t="s">
        <v>85</v>
      </c>
      <c r="D7" s="144" t="s">
        <v>86</v>
      </c>
      <c r="E7" s="144" t="s">
        <v>87</v>
      </c>
      <c r="I7" s="145"/>
    </row>
    <row r="8" spans="1:9" x14ac:dyDescent="0.35">
      <c r="A8" s="73" t="s">
        <v>16</v>
      </c>
      <c r="B8" s="146">
        <v>0.12849850552477995</v>
      </c>
      <c r="C8" s="146">
        <v>0.21463121733636276</v>
      </c>
      <c r="D8" s="147">
        <v>0.20176523770367732</v>
      </c>
      <c r="E8" s="147">
        <v>0.24653799019607842</v>
      </c>
      <c r="I8" s="145"/>
    </row>
    <row r="9" spans="1:9" x14ac:dyDescent="0.35">
      <c r="A9" s="73" t="s">
        <v>17</v>
      </c>
      <c r="B9" s="146">
        <v>0.3601989090308006</v>
      </c>
      <c r="C9" s="146">
        <v>0.49216920988479113</v>
      </c>
      <c r="D9" s="147">
        <v>0.43655308340617838</v>
      </c>
      <c r="E9" s="147">
        <v>0.53459361371647052</v>
      </c>
      <c r="I9" s="145"/>
    </row>
    <row r="10" spans="1:9" x14ac:dyDescent="0.35">
      <c r="A10" s="80" t="s">
        <v>18</v>
      </c>
      <c r="B10" s="148">
        <v>0.24153225806451614</v>
      </c>
      <c r="C10" s="148">
        <v>0.36966326284642281</v>
      </c>
      <c r="D10" s="149">
        <v>0.30958787223754941</v>
      </c>
      <c r="E10" s="149">
        <v>0.39212849709832875</v>
      </c>
      <c r="I10" s="145"/>
    </row>
    <row r="11" spans="1:9" ht="15" thickBot="1" x14ac:dyDescent="0.4">
      <c r="A11" s="114" t="s">
        <v>19</v>
      </c>
      <c r="B11" s="150">
        <v>0.16268059500901066</v>
      </c>
      <c r="C11" s="150">
        <v>0.25383297941323513</v>
      </c>
      <c r="D11" s="151">
        <v>0.26725912288620857</v>
      </c>
      <c r="E11" s="151">
        <v>0.32175791887190269</v>
      </c>
      <c r="I11" s="145"/>
    </row>
    <row r="12" spans="1:9" x14ac:dyDescent="0.35">
      <c r="A12" s="73" t="s">
        <v>14</v>
      </c>
      <c r="B12" s="146">
        <v>0.15692675083872312</v>
      </c>
      <c r="C12" s="146">
        <v>0.27941789292721825</v>
      </c>
      <c r="D12" s="147">
        <v>0.25260063189145793</v>
      </c>
      <c r="E12" s="147">
        <v>0.31271139410187665</v>
      </c>
      <c r="I12" s="145"/>
    </row>
    <row r="14" spans="1:9" x14ac:dyDescent="0.35">
      <c r="A14" s="214" t="s">
        <v>123</v>
      </c>
    </row>
    <row r="15" spans="1:9" x14ac:dyDescent="0.35">
      <c r="B15" s="68"/>
      <c r="C15" s="68"/>
      <c r="D15" s="68"/>
      <c r="E15" s="68"/>
    </row>
    <row r="16" spans="1:9" x14ac:dyDescent="0.35">
      <c r="A16" s="140"/>
      <c r="B16" s="141"/>
    </row>
    <row r="17" spans="1:6" x14ac:dyDescent="0.35">
      <c r="A17" s="173" t="s">
        <v>192</v>
      </c>
      <c r="B17" s="174"/>
      <c r="C17" s="174"/>
      <c r="D17" s="175"/>
      <c r="E17" s="175"/>
      <c r="F17" s="176"/>
    </row>
    <row r="18" spans="1:6" x14ac:dyDescent="0.35">
      <c r="A18" s="69" t="s">
        <v>170</v>
      </c>
      <c r="B18" s="141"/>
    </row>
    <row r="19" spans="1:6" ht="39.5" thickBot="1" x14ac:dyDescent="0.4">
      <c r="A19" s="152" t="s">
        <v>121</v>
      </c>
      <c r="B19" s="153" t="s">
        <v>120</v>
      </c>
      <c r="C19" s="154" t="s">
        <v>119</v>
      </c>
    </row>
    <row r="20" spans="1:6" x14ac:dyDescent="0.35">
      <c r="A20" s="73" t="s">
        <v>0</v>
      </c>
      <c r="B20" s="141">
        <v>91287.7</v>
      </c>
      <c r="C20" s="155">
        <v>0.40571511824703654</v>
      </c>
    </row>
    <row r="21" spans="1:6" x14ac:dyDescent="0.35">
      <c r="A21" s="73" t="s">
        <v>6</v>
      </c>
      <c r="B21" s="141">
        <v>22614.9</v>
      </c>
      <c r="C21" s="155">
        <v>0.38919208132691274</v>
      </c>
    </row>
    <row r="22" spans="1:6" x14ac:dyDescent="0.35">
      <c r="A22" s="73" t="s">
        <v>8</v>
      </c>
      <c r="B22" s="141">
        <v>43623</v>
      </c>
      <c r="C22" s="155">
        <v>0.35050134103569219</v>
      </c>
    </row>
    <row r="23" spans="1:6" x14ac:dyDescent="0.35">
      <c r="A23" s="73" t="s">
        <v>4</v>
      </c>
      <c r="B23" s="141">
        <v>67632.899999999994</v>
      </c>
      <c r="C23" s="155">
        <v>0.33549322888712452</v>
      </c>
    </row>
    <row r="24" spans="1:6" x14ac:dyDescent="0.35">
      <c r="A24" s="73" t="s">
        <v>1</v>
      </c>
      <c r="B24" s="141">
        <v>70835.5</v>
      </c>
      <c r="C24" s="155">
        <v>0.33390122184497889</v>
      </c>
    </row>
    <row r="25" spans="1:6" x14ac:dyDescent="0.35">
      <c r="A25" s="73" t="s">
        <v>3</v>
      </c>
      <c r="B25" s="141">
        <v>39308.400000000001</v>
      </c>
      <c r="C25" s="155">
        <v>0.33381033061635679</v>
      </c>
    </row>
    <row r="26" spans="1:6" x14ac:dyDescent="0.35">
      <c r="A26" s="73" t="s">
        <v>9</v>
      </c>
      <c r="B26" s="141">
        <v>110226</v>
      </c>
      <c r="C26" s="155">
        <v>0.29438898263567581</v>
      </c>
    </row>
    <row r="27" spans="1:6" x14ac:dyDescent="0.35">
      <c r="A27" s="73" t="s">
        <v>5</v>
      </c>
      <c r="B27" s="141">
        <v>79714.600000000006</v>
      </c>
      <c r="C27" s="155">
        <v>0.28720083899310789</v>
      </c>
    </row>
    <row r="28" spans="1:6" x14ac:dyDescent="0.35">
      <c r="A28" s="73" t="s">
        <v>2</v>
      </c>
      <c r="B28" s="141">
        <v>126993</v>
      </c>
      <c r="C28" s="155">
        <v>0.28685675588418258</v>
      </c>
    </row>
    <row r="29" spans="1:6" x14ac:dyDescent="0.35">
      <c r="A29" s="80" t="s">
        <v>11</v>
      </c>
      <c r="B29" s="156">
        <v>14511.7</v>
      </c>
      <c r="C29" s="157">
        <v>0.26114314656449622</v>
      </c>
    </row>
    <row r="30" spans="1:6" x14ac:dyDescent="0.35">
      <c r="A30" s="73" t="s">
        <v>7</v>
      </c>
      <c r="B30" s="141">
        <v>33138.5</v>
      </c>
      <c r="C30" s="155">
        <v>0.22441199812906437</v>
      </c>
    </row>
    <row r="31" spans="1:6" ht="15" thickBot="1" x14ac:dyDescent="0.4">
      <c r="A31" s="114" t="s">
        <v>10</v>
      </c>
      <c r="B31" s="158">
        <v>46113.8</v>
      </c>
      <c r="C31" s="159">
        <v>0.21017070811774349</v>
      </c>
    </row>
    <row r="32" spans="1:6" x14ac:dyDescent="0.35">
      <c r="A32" s="73" t="s">
        <v>14</v>
      </c>
      <c r="B32" s="160">
        <v>746000</v>
      </c>
      <c r="C32" s="161">
        <v>0.31271139410187665</v>
      </c>
    </row>
    <row r="33" spans="1:6" x14ac:dyDescent="0.35">
      <c r="B33" s="162"/>
      <c r="C33" s="162"/>
      <c r="D33" s="163"/>
      <c r="E33" s="163"/>
      <c r="F33" s="164"/>
    </row>
    <row r="34" spans="1:6" x14ac:dyDescent="0.35">
      <c r="A34" s="165"/>
    </row>
    <row r="35" spans="1:6" ht="39.5" thickBot="1" x14ac:dyDescent="0.4">
      <c r="A35" s="152" t="s">
        <v>124</v>
      </c>
      <c r="B35" s="154" t="s">
        <v>119</v>
      </c>
    </row>
    <row r="36" spans="1:6" x14ac:dyDescent="0.35">
      <c r="A36" s="166" t="s">
        <v>37</v>
      </c>
      <c r="B36" s="167">
        <v>0.30610364912155191</v>
      </c>
      <c r="C36" s="68"/>
      <c r="D36" s="68"/>
      <c r="E36" s="68"/>
    </row>
    <row r="37" spans="1:6" x14ac:dyDescent="0.35">
      <c r="A37" s="166" t="s">
        <v>39</v>
      </c>
      <c r="B37" s="167">
        <v>0.2891533472600078</v>
      </c>
      <c r="C37" s="68"/>
      <c r="D37" s="68"/>
      <c r="E37" s="68"/>
    </row>
    <row r="38" spans="1:6" x14ac:dyDescent="0.35">
      <c r="A38" s="166" t="s">
        <v>38</v>
      </c>
      <c r="B38" s="167">
        <v>0.27752126350519923</v>
      </c>
      <c r="C38" s="68"/>
      <c r="D38" s="68"/>
      <c r="E38" s="68"/>
    </row>
    <row r="39" spans="1:6" x14ac:dyDescent="0.35">
      <c r="A39" s="166" t="s">
        <v>36</v>
      </c>
      <c r="B39" s="167">
        <v>0.25238467973523676</v>
      </c>
      <c r="C39" s="68"/>
      <c r="D39" s="68"/>
      <c r="E39" s="68"/>
    </row>
    <row r="40" spans="1:6" x14ac:dyDescent="0.35">
      <c r="A40" s="166" t="s">
        <v>40</v>
      </c>
      <c r="B40" s="168">
        <v>0.24336995850906601</v>
      </c>
      <c r="C40" s="68"/>
      <c r="D40" s="68"/>
      <c r="E40" s="68"/>
    </row>
    <row r="41" spans="1:6" ht="15" thickBot="1" x14ac:dyDescent="0.4">
      <c r="A41" s="169" t="s">
        <v>41</v>
      </c>
      <c r="B41" s="170">
        <v>0.21260417035750984</v>
      </c>
      <c r="C41" s="68"/>
      <c r="D41" s="68"/>
      <c r="E41" s="68"/>
    </row>
    <row r="42" spans="1:6" x14ac:dyDescent="0.35">
      <c r="A42" s="102"/>
      <c r="B42" s="167"/>
      <c r="C42" s="68"/>
      <c r="D42" s="68"/>
      <c r="E42" s="68"/>
    </row>
    <row r="44" spans="1:6" ht="39.5" thickBot="1" x14ac:dyDescent="0.4">
      <c r="A44" s="152" t="s">
        <v>125</v>
      </c>
      <c r="B44" s="154" t="s">
        <v>119</v>
      </c>
      <c r="C44" s="68"/>
      <c r="D44" s="68"/>
      <c r="E44" s="68"/>
    </row>
    <row r="45" spans="1:6" x14ac:dyDescent="0.35">
      <c r="A45" s="73" t="s">
        <v>126</v>
      </c>
      <c r="B45" s="171">
        <v>0.33571503163730781</v>
      </c>
      <c r="C45" s="68"/>
      <c r="D45" s="68"/>
      <c r="E45" s="68"/>
    </row>
    <row r="46" spans="1:6" x14ac:dyDescent="0.35">
      <c r="A46" s="73" t="s">
        <v>33</v>
      </c>
      <c r="B46" s="171">
        <v>0.29778886353773243</v>
      </c>
      <c r="C46" s="68"/>
      <c r="D46" s="68"/>
      <c r="E46" s="68"/>
    </row>
    <row r="47" spans="1:6" x14ac:dyDescent="0.35">
      <c r="A47" s="80" t="s">
        <v>35</v>
      </c>
      <c r="B47" s="171">
        <v>0.2852262445219006</v>
      </c>
      <c r="C47" s="68"/>
      <c r="D47" s="68"/>
      <c r="E47" s="68"/>
    </row>
    <row r="48" spans="1:6" x14ac:dyDescent="0.35">
      <c r="A48" s="73" t="s">
        <v>30</v>
      </c>
      <c r="B48" s="171">
        <v>0.28281785317018909</v>
      </c>
      <c r="C48" s="68"/>
      <c r="D48" s="68"/>
      <c r="E48" s="68"/>
    </row>
    <row r="49" spans="1:5" x14ac:dyDescent="0.35">
      <c r="A49" s="73" t="s">
        <v>34</v>
      </c>
      <c r="B49" s="171">
        <v>0.28064794833075873</v>
      </c>
      <c r="C49" s="68"/>
      <c r="D49" s="68"/>
      <c r="E49" s="68"/>
    </row>
    <row r="50" spans="1:5" x14ac:dyDescent="0.35">
      <c r="A50" s="73" t="s">
        <v>127</v>
      </c>
      <c r="B50" s="171">
        <v>0.27993172422074697</v>
      </c>
      <c r="C50" s="68"/>
      <c r="D50" s="68"/>
      <c r="E50" s="68"/>
    </row>
    <row r="51" spans="1:5" x14ac:dyDescent="0.35">
      <c r="A51" s="73" t="s">
        <v>32</v>
      </c>
      <c r="B51" s="171">
        <v>0.26045341235125347</v>
      </c>
      <c r="C51" s="68"/>
      <c r="D51" s="68"/>
      <c r="E51" s="68"/>
    </row>
    <row r="52" spans="1:5" ht="15" thickBot="1" x14ac:dyDescent="0.4">
      <c r="A52" s="114" t="s">
        <v>31</v>
      </c>
      <c r="B52" s="172">
        <v>0.22371151624730048</v>
      </c>
      <c r="C52" s="68"/>
      <c r="D52" s="68"/>
      <c r="E52" s="68"/>
    </row>
    <row r="53" spans="1:5" x14ac:dyDescent="0.35">
      <c r="A53" s="102"/>
      <c r="B53" s="167"/>
      <c r="C53" s="68"/>
      <c r="D53" s="68"/>
      <c r="E53" s="68"/>
    </row>
    <row r="54" spans="1:5" x14ac:dyDescent="0.35">
      <c r="A54" s="69" t="s">
        <v>194</v>
      </c>
      <c r="C54" s="68"/>
      <c r="D54" s="68"/>
      <c r="E54" s="68"/>
    </row>
    <row r="56" spans="1:5" x14ac:dyDescent="0.35">
      <c r="A56" s="69" t="s">
        <v>190</v>
      </c>
    </row>
    <row r="62" spans="1:5" x14ac:dyDescent="0.35">
      <c r="B62" s="68"/>
      <c r="C62" s="68"/>
      <c r="D62" s="68"/>
      <c r="E62" s="68"/>
    </row>
    <row r="63" spans="1:5" x14ac:dyDescent="0.35">
      <c r="B63" s="68"/>
      <c r="C63" s="68"/>
      <c r="D63" s="68"/>
      <c r="E63" s="68"/>
    </row>
  </sheetData>
  <sortState xmlns:xlrd2="http://schemas.microsoft.com/office/spreadsheetml/2017/richdata2" ref="A20:C31">
    <sortCondition descending="1" ref="C20:C3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29931-A573-4B97-A44F-1FC6A5633CDA}">
  <dimension ref="A1:P63"/>
  <sheetViews>
    <sheetView topLeftCell="A31" workbookViewId="0">
      <selection activeCell="A55" sqref="A55"/>
    </sheetView>
  </sheetViews>
  <sheetFormatPr baseColWidth="10" defaultRowHeight="14.5" x14ac:dyDescent="0.35"/>
  <cols>
    <col min="1" max="1" width="45.81640625" customWidth="1"/>
  </cols>
  <sheetData>
    <row r="1" spans="1:16" ht="15.5" x14ac:dyDescent="0.35">
      <c r="A1" s="201" t="s">
        <v>158</v>
      </c>
      <c r="B1" s="203"/>
      <c r="C1" s="203"/>
      <c r="D1" s="135"/>
      <c r="E1" s="135"/>
      <c r="F1" s="68"/>
      <c r="G1" s="68"/>
      <c r="H1" s="68"/>
    </row>
    <row r="2" spans="1:16" ht="15" customHeight="1" x14ac:dyDescent="0.35">
      <c r="A2" s="136" t="s">
        <v>122</v>
      </c>
      <c r="B2" s="135"/>
      <c r="C2" s="135"/>
      <c r="D2" s="135"/>
      <c r="E2" s="135"/>
      <c r="F2" s="68"/>
      <c r="G2" s="68"/>
      <c r="H2" s="68"/>
    </row>
    <row r="3" spans="1:16" x14ac:dyDescent="0.35">
      <c r="H3" s="68"/>
    </row>
    <row r="4" spans="1:16" x14ac:dyDescent="0.35">
      <c r="H4" s="68"/>
    </row>
    <row r="6" spans="1:16" ht="79.5" customHeight="1" x14ac:dyDescent="0.35">
      <c r="A6" s="17"/>
      <c r="B6" s="204" t="s">
        <v>154</v>
      </c>
      <c r="C6" s="205"/>
      <c r="D6" s="205"/>
      <c r="E6" s="206"/>
      <c r="G6" s="207" t="s">
        <v>142</v>
      </c>
      <c r="H6" s="206"/>
      <c r="I6" s="18"/>
      <c r="J6" s="208" t="s">
        <v>143</v>
      </c>
      <c r="K6" s="209"/>
      <c r="M6" s="207" t="s">
        <v>144</v>
      </c>
      <c r="N6" s="205"/>
      <c r="O6" s="210"/>
      <c r="P6" s="211"/>
    </row>
    <row r="7" spans="1:16" ht="60.75" customHeight="1" x14ac:dyDescent="0.35">
      <c r="A7" s="17"/>
      <c r="B7" s="19" t="s">
        <v>99</v>
      </c>
      <c r="C7" s="19" t="s">
        <v>145</v>
      </c>
      <c r="D7" s="19" t="s">
        <v>153</v>
      </c>
      <c r="E7" s="19" t="s">
        <v>146</v>
      </c>
      <c r="F7" s="12"/>
      <c r="G7" s="20" t="s">
        <v>47</v>
      </c>
      <c r="H7" s="20" t="s">
        <v>100</v>
      </c>
      <c r="I7" s="21"/>
      <c r="J7" s="22" t="s">
        <v>147</v>
      </c>
      <c r="K7" s="22" t="s">
        <v>148</v>
      </c>
      <c r="L7" s="12"/>
      <c r="M7" s="23" t="s">
        <v>78</v>
      </c>
      <c r="N7" s="23" t="s">
        <v>79</v>
      </c>
      <c r="O7" s="23" t="s">
        <v>149</v>
      </c>
      <c r="P7" s="24" t="s">
        <v>42</v>
      </c>
    </row>
    <row r="8" spans="1:16" x14ac:dyDescent="0.35">
      <c r="A8" s="52" t="s">
        <v>14</v>
      </c>
      <c r="B8" s="53">
        <v>0.26858662684895712</v>
      </c>
      <c r="C8" s="53">
        <v>0.200903364285381</v>
      </c>
      <c r="D8" s="53">
        <v>0.28999999999999998</v>
      </c>
      <c r="E8" s="53">
        <v>0.21530866501796464</v>
      </c>
      <c r="F8" s="50"/>
      <c r="G8" s="53">
        <v>0.23652642541492408</v>
      </c>
      <c r="H8" s="53">
        <v>0.36918394601544874</v>
      </c>
      <c r="I8" s="51"/>
      <c r="J8" s="54">
        <v>0.24934420309929711</v>
      </c>
      <c r="K8" s="54">
        <v>5.8120513785586414E-2</v>
      </c>
      <c r="L8" s="11"/>
      <c r="M8" s="53">
        <v>0.27675305922404797</v>
      </c>
      <c r="N8" s="53">
        <v>0.15140524046923912</v>
      </c>
      <c r="O8" s="53">
        <f>100%-M8-N8-P8</f>
        <v>5.3748195031461887E-2</v>
      </c>
      <c r="P8" s="55">
        <v>0.51809350527525111</v>
      </c>
    </row>
    <row r="9" spans="1:16" x14ac:dyDescent="0.35">
      <c r="A9" s="25" t="s">
        <v>41</v>
      </c>
      <c r="B9" s="26">
        <v>9.7639336711193001E-2</v>
      </c>
      <c r="C9" s="26">
        <v>0.28180207632073134</v>
      </c>
      <c r="D9" s="16">
        <v>0.39005864011621727</v>
      </c>
      <c r="E9" s="26">
        <v>0.22135758069659497</v>
      </c>
      <c r="G9" s="26">
        <v>0.32207223314857858</v>
      </c>
      <c r="H9" s="26">
        <v>0.26644823887001612</v>
      </c>
      <c r="I9" s="27"/>
      <c r="J9" s="28">
        <v>0.16893080636509922</v>
      </c>
      <c r="K9" s="28">
        <v>2.1569372429822993E-2</v>
      </c>
      <c r="L9" s="8"/>
      <c r="M9" s="26">
        <v>0.43866338744706806</v>
      </c>
      <c r="N9" s="26">
        <v>0.37314973670378931</v>
      </c>
      <c r="O9" s="26">
        <f>100%-M9-N9-P9</f>
        <v>6.7437151045747157E-2</v>
      </c>
      <c r="P9" s="29">
        <v>0.12074972480339552</v>
      </c>
    </row>
    <row r="10" spans="1:16" x14ac:dyDescent="0.35">
      <c r="A10" s="30" t="s">
        <v>38</v>
      </c>
      <c r="B10" s="26">
        <v>0.25098576122672511</v>
      </c>
      <c r="C10" s="26">
        <v>0.19634970859870457</v>
      </c>
      <c r="D10" s="16">
        <v>0.29310169972820577</v>
      </c>
      <c r="E10" s="26">
        <v>0.24397184698389518</v>
      </c>
      <c r="G10" s="26">
        <v>0.23400549450549452</v>
      </c>
      <c r="H10" s="26">
        <v>0.3675947802197802</v>
      </c>
      <c r="I10" s="27"/>
      <c r="J10" s="28">
        <v>0.24499587912087914</v>
      </c>
      <c r="K10" s="28">
        <v>4.8167170329670335E-2</v>
      </c>
      <c r="L10" s="8"/>
      <c r="M10" s="26">
        <v>0.36309850845332692</v>
      </c>
      <c r="N10" s="26">
        <v>0.12676303029185643</v>
      </c>
      <c r="O10" s="26">
        <f t="shared" ref="O10:O12" si="0">100%-M10-N10-P10</f>
        <v>7.7467320562694786E-2</v>
      </c>
      <c r="P10" s="29">
        <v>0.43267114069212187</v>
      </c>
    </row>
    <row r="11" spans="1:16" x14ac:dyDescent="0.35">
      <c r="A11" s="30" t="s">
        <v>39</v>
      </c>
      <c r="B11" s="31">
        <v>0.35578361834434513</v>
      </c>
      <c r="C11" s="31">
        <v>0.19659322774970853</v>
      </c>
      <c r="D11" s="16">
        <v>0.23028930237077339</v>
      </c>
      <c r="E11" s="31">
        <v>0.18458693645549942</v>
      </c>
      <c r="F11" s="12"/>
      <c r="G11" s="31">
        <v>0.19970178302360625</v>
      </c>
      <c r="H11" s="31">
        <v>0.43108488196885986</v>
      </c>
      <c r="I11" s="32"/>
      <c r="J11" s="33">
        <v>0.24398229532898041</v>
      </c>
      <c r="K11" s="33">
        <v>8.8169261677548974E-2</v>
      </c>
      <c r="L11" s="8"/>
      <c r="M11" s="31">
        <v>0.19077583124776545</v>
      </c>
      <c r="N11" s="31">
        <v>4.4888869026337742E-2</v>
      </c>
      <c r="O11" s="31">
        <f t="shared" si="0"/>
        <v>3.4107277638739997E-2</v>
      </c>
      <c r="P11" s="34">
        <v>0.73022802208715687</v>
      </c>
    </row>
    <row r="12" spans="1:16" x14ac:dyDescent="0.35">
      <c r="A12" s="35" t="s">
        <v>40</v>
      </c>
      <c r="B12" s="31">
        <v>0.3346928204738549</v>
      </c>
      <c r="C12" s="31">
        <v>0.12843782406431362</v>
      </c>
      <c r="D12" s="16">
        <v>0.2866406041816269</v>
      </c>
      <c r="E12" s="31">
        <v>0.21539113525916045</v>
      </c>
      <c r="F12" s="12"/>
      <c r="G12" s="31">
        <v>0.22899850864927979</v>
      </c>
      <c r="H12" s="31">
        <v>0.43336212545752306</v>
      </c>
      <c r="I12" s="32"/>
      <c r="J12" s="33">
        <v>0.33797888158675282</v>
      </c>
      <c r="K12" s="33">
        <v>7.457574121239606E-2</v>
      </c>
      <c r="L12" s="8"/>
      <c r="M12" s="31">
        <v>1.8264575878762367E-2</v>
      </c>
      <c r="N12" s="31">
        <v>6.5703654918149662E-3</v>
      </c>
      <c r="O12" s="31">
        <f t="shared" si="0"/>
        <v>7.3449222914020451E-3</v>
      </c>
      <c r="P12" s="34">
        <v>0.96782013633802055</v>
      </c>
    </row>
    <row r="13" spans="1:16" x14ac:dyDescent="0.35">
      <c r="A13" s="38"/>
      <c r="B13" s="36"/>
      <c r="C13" s="36"/>
      <c r="D13" s="56"/>
      <c r="E13" s="36"/>
      <c r="F13" s="12"/>
      <c r="G13" s="36"/>
      <c r="H13" s="36"/>
      <c r="I13" s="32"/>
      <c r="J13" s="37"/>
      <c r="K13" s="37"/>
      <c r="L13" s="8"/>
      <c r="M13" s="36"/>
      <c r="N13" s="36"/>
      <c r="O13" s="36"/>
      <c r="P13" s="39"/>
    </row>
    <row r="14" spans="1:16" x14ac:dyDescent="0.35">
      <c r="A14" s="40" t="s">
        <v>150</v>
      </c>
      <c r="B14" s="31">
        <v>4.5288407196050873E-2</v>
      </c>
      <c r="C14" s="34">
        <v>0.44765858269606845</v>
      </c>
      <c r="D14" s="15">
        <v>0.34109571227799923</v>
      </c>
      <c r="E14" s="34">
        <v>0.15475210434973968</v>
      </c>
      <c r="F14" s="12"/>
      <c r="G14" s="31">
        <v>0.10995495830479841</v>
      </c>
      <c r="H14" s="31">
        <v>5.3545007841783551E-2</v>
      </c>
      <c r="I14" s="32"/>
      <c r="J14" s="41">
        <v>0.12040181484347735</v>
      </c>
      <c r="K14" s="41">
        <v>0.14577219364400137</v>
      </c>
      <c r="L14" s="8"/>
      <c r="M14" s="31">
        <v>5.5824370384898771E-2</v>
      </c>
      <c r="N14" s="31">
        <v>1.1183798311131372E-2</v>
      </c>
      <c r="O14" s="31">
        <f t="shared" ref="O14:O49" si="1">100%-M14-N14-P14</f>
        <v>7.5067348009775214E-3</v>
      </c>
      <c r="P14" s="34">
        <v>0.92548509650299238</v>
      </c>
    </row>
    <row r="15" spans="1:16" x14ac:dyDescent="0.35">
      <c r="A15" s="42" t="s">
        <v>151</v>
      </c>
      <c r="B15" s="31">
        <v>0.1738731119014994</v>
      </c>
      <c r="C15" s="34">
        <v>0.35434387307496745</v>
      </c>
      <c r="D15" s="15">
        <v>0.31371151319960749</v>
      </c>
      <c r="E15" s="34">
        <v>0.1405229120268289</v>
      </c>
      <c r="F15" s="12"/>
      <c r="G15" s="31">
        <v>0.15678779377444305</v>
      </c>
      <c r="H15" s="31">
        <v>0.17572919886485172</v>
      </c>
      <c r="I15" s="32"/>
      <c r="J15" s="41">
        <v>0.12659945739688347</v>
      </c>
      <c r="K15" s="41">
        <v>0.11720214785621644</v>
      </c>
      <c r="L15" s="8"/>
      <c r="M15" s="31">
        <v>0</v>
      </c>
      <c r="N15" s="31">
        <v>1.1026365233702918E-2</v>
      </c>
      <c r="O15" s="31">
        <f t="shared" si="1"/>
        <v>2.3080694424566506E-3</v>
      </c>
      <c r="P15" s="34">
        <v>0.98666556532384042</v>
      </c>
    </row>
    <row r="16" spans="1:16" x14ac:dyDescent="0.35">
      <c r="A16" s="43" t="s">
        <v>152</v>
      </c>
      <c r="B16" s="31">
        <v>0.1252629759336206</v>
      </c>
      <c r="C16" s="34">
        <v>0.29301121048958662</v>
      </c>
      <c r="D16" s="15">
        <v>0.37802398314905283</v>
      </c>
      <c r="E16" s="34">
        <v>0.18546221661662174</v>
      </c>
      <c r="F16" s="12"/>
      <c r="G16" s="31">
        <v>0.18147760259095466</v>
      </c>
      <c r="H16" s="31">
        <v>0.11533137345521814</v>
      </c>
      <c r="I16" s="32"/>
      <c r="J16" s="41">
        <v>0.13348549666110185</v>
      </c>
      <c r="K16" s="33">
        <v>6.9013459933222041E-2</v>
      </c>
      <c r="L16" s="8"/>
      <c r="M16" s="31">
        <v>2.3539568990648758E-2</v>
      </c>
      <c r="N16" s="31">
        <v>1.6015592880795938E-2</v>
      </c>
      <c r="O16" s="31">
        <f t="shared" si="1"/>
        <v>9.5178166976879197E-3</v>
      </c>
      <c r="P16" s="34">
        <v>0.95092702143086738</v>
      </c>
    </row>
    <row r="17" spans="1:16" x14ac:dyDescent="0.35">
      <c r="B17" s="12"/>
      <c r="C17" s="12"/>
      <c r="D17" s="57"/>
      <c r="E17" s="12"/>
      <c r="F17" s="12"/>
      <c r="G17" s="12"/>
      <c r="H17" s="12"/>
      <c r="I17" s="32"/>
      <c r="J17" s="12"/>
      <c r="K17" s="12"/>
      <c r="L17" s="8"/>
      <c r="M17" s="12"/>
      <c r="N17" s="12"/>
      <c r="O17" s="12"/>
      <c r="P17" s="12"/>
    </row>
    <row r="18" spans="1:16" x14ac:dyDescent="0.35">
      <c r="A18" s="40" t="s">
        <v>63</v>
      </c>
      <c r="B18" s="44">
        <v>0.61193211888061161</v>
      </c>
      <c r="C18" s="31">
        <v>5.6163916193628281E-2</v>
      </c>
      <c r="D18" s="16">
        <v>8.3426239593379511E-2</v>
      </c>
      <c r="E18" s="31">
        <v>0.18822369499165859</v>
      </c>
      <c r="F18" s="12"/>
      <c r="G18" s="31">
        <v>0.23233641119464851</v>
      </c>
      <c r="H18" s="31">
        <v>0.77252765787141586</v>
      </c>
      <c r="I18" s="32"/>
      <c r="J18" s="33">
        <v>0.49164117663874668</v>
      </c>
      <c r="K18" s="33">
        <v>5.5799148108973448E-2</v>
      </c>
      <c r="L18" s="8"/>
      <c r="M18" s="31">
        <v>7.4948412210612575E-2</v>
      </c>
      <c r="N18" s="31">
        <v>4.048186846957591E-2</v>
      </c>
      <c r="O18" s="31">
        <f t="shared" ref="O18:O39" si="2">100%-M18-N18-P18</f>
        <v>4.6425732431878752E-2</v>
      </c>
      <c r="P18" s="34">
        <v>0.83814398688793279</v>
      </c>
    </row>
    <row r="19" spans="1:16" x14ac:dyDescent="0.35">
      <c r="A19" s="42" t="s">
        <v>77</v>
      </c>
      <c r="B19" s="44">
        <v>0.48743630011858596</v>
      </c>
      <c r="C19" s="31">
        <v>0.11569885580590365</v>
      </c>
      <c r="D19" s="16">
        <v>0.15221883913977116</v>
      </c>
      <c r="E19" s="31">
        <v>0.23561167911284894</v>
      </c>
      <c r="F19" s="12"/>
      <c r="G19" s="31">
        <v>0.20130526564220902</v>
      </c>
      <c r="H19" s="31">
        <v>0.55900967640425858</v>
      </c>
      <c r="I19" s="32"/>
      <c r="J19" s="33">
        <v>0.31571062640689279</v>
      </c>
      <c r="K19" s="33">
        <v>5.0784043571631868E-2</v>
      </c>
      <c r="L19" s="8"/>
      <c r="M19" s="31">
        <v>0.30699488626164972</v>
      </c>
      <c r="N19" s="31">
        <v>0.15941573279730525</v>
      </c>
      <c r="O19" s="31">
        <f t="shared" si="2"/>
        <v>0.17881496720053058</v>
      </c>
      <c r="P19" s="34">
        <v>0.35477441374051444</v>
      </c>
    </row>
    <row r="20" spans="1:16" x14ac:dyDescent="0.35">
      <c r="A20" s="42" t="s">
        <v>61</v>
      </c>
      <c r="B20" s="45">
        <v>0.44607867526519573</v>
      </c>
      <c r="C20" s="31">
        <v>9.8896352003878266E-2</v>
      </c>
      <c r="D20" s="16">
        <v>0.13828577989551638</v>
      </c>
      <c r="E20" s="31">
        <v>0.29370610635895666</v>
      </c>
      <c r="F20" s="12"/>
      <c r="G20" s="31">
        <v>0.28852076754282607</v>
      </c>
      <c r="H20" s="31">
        <v>0.74100535750758068</v>
      </c>
      <c r="I20" s="32"/>
      <c r="J20" s="33">
        <v>0.43039827631235306</v>
      </c>
      <c r="K20" s="33">
        <v>7.1002350483154869E-2</v>
      </c>
      <c r="L20" s="8"/>
      <c r="M20" s="31">
        <v>0.15629585306832572</v>
      </c>
      <c r="N20" s="31">
        <v>6.9906689832003238E-2</v>
      </c>
      <c r="O20" s="31">
        <f t="shared" si="2"/>
        <v>1.7106976274754437E-2</v>
      </c>
      <c r="P20" s="34">
        <v>0.75669048082491663</v>
      </c>
    </row>
    <row r="21" spans="1:16" x14ac:dyDescent="0.35">
      <c r="A21" s="42" t="s">
        <v>74</v>
      </c>
      <c r="B21" s="44">
        <v>0.40729842642656189</v>
      </c>
      <c r="C21" s="31">
        <v>0.18595285481515728</v>
      </c>
      <c r="D21" s="16">
        <v>0.21564778115432973</v>
      </c>
      <c r="E21" s="31">
        <v>0.18155744867985588</v>
      </c>
      <c r="F21" s="12"/>
      <c r="G21" s="31">
        <v>0.22607758620689658</v>
      </c>
      <c r="H21" s="31">
        <v>0.40942408376963357</v>
      </c>
      <c r="I21" s="32"/>
      <c r="J21" s="33">
        <v>0.31196762184500837</v>
      </c>
      <c r="K21" s="33">
        <v>4.3968999396609629E-2</v>
      </c>
      <c r="L21" s="8"/>
      <c r="M21" s="31">
        <v>0.35708526292382514</v>
      </c>
      <c r="N21" s="31">
        <v>0.18194483385379909</v>
      </c>
      <c r="O21" s="31">
        <f t="shared" si="2"/>
        <v>6.1085436949522953E-2</v>
      </c>
      <c r="P21" s="34">
        <v>0.39988446627285279</v>
      </c>
    </row>
    <row r="22" spans="1:16" x14ac:dyDescent="0.35">
      <c r="A22" s="42" t="s">
        <v>59</v>
      </c>
      <c r="B22" s="44">
        <v>0.3988672489643878</v>
      </c>
      <c r="C22" s="31">
        <v>0.22400934459394367</v>
      </c>
      <c r="D22" s="16">
        <v>0.21166428502617127</v>
      </c>
      <c r="E22" s="31">
        <v>0.12873964387784592</v>
      </c>
      <c r="F22" s="12"/>
      <c r="G22" s="31">
        <v>0.16957521301316808</v>
      </c>
      <c r="H22" s="31">
        <v>0.44968964626904206</v>
      </c>
      <c r="I22" s="32"/>
      <c r="J22" s="33">
        <v>0.26572367338179564</v>
      </c>
      <c r="K22" s="41">
        <v>9.5860705348976269E-2</v>
      </c>
      <c r="L22" s="8"/>
      <c r="M22" s="31">
        <v>9.2639978380069835E-2</v>
      </c>
      <c r="N22" s="31">
        <v>4.0916429013377331E-2</v>
      </c>
      <c r="O22" s="31">
        <f t="shared" si="2"/>
        <v>1.8860793252305941E-2</v>
      </c>
      <c r="P22" s="34">
        <v>0.84758279935424685</v>
      </c>
    </row>
    <row r="23" spans="1:16" x14ac:dyDescent="0.35">
      <c r="A23" s="42" t="s">
        <v>71</v>
      </c>
      <c r="B23" s="45">
        <v>0.38037993403612941</v>
      </c>
      <c r="C23" s="31">
        <v>0.22808598742110284</v>
      </c>
      <c r="D23" s="16">
        <v>0.16851090189687984</v>
      </c>
      <c r="E23" s="31">
        <v>0.19986048250729677</v>
      </c>
      <c r="F23" s="12"/>
      <c r="G23" s="31">
        <v>0.16134693231416358</v>
      </c>
      <c r="H23" s="31">
        <v>0.41180770709423553</v>
      </c>
      <c r="I23" s="32"/>
      <c r="J23" s="33">
        <v>0.18247304886339613</v>
      </c>
      <c r="K23" s="33">
        <v>8.1245893772245031E-2</v>
      </c>
      <c r="L23" s="8"/>
      <c r="M23" s="31">
        <v>0.31776682042309529</v>
      </c>
      <c r="N23" s="31">
        <v>4.9637814725062922E-2</v>
      </c>
      <c r="O23" s="31">
        <f t="shared" si="2"/>
        <v>3.4348075861488248E-2</v>
      </c>
      <c r="P23" s="34">
        <v>0.59824728899035362</v>
      </c>
    </row>
    <row r="24" spans="1:16" x14ac:dyDescent="0.35">
      <c r="A24" s="42" t="s">
        <v>58</v>
      </c>
      <c r="B24" s="44">
        <v>0.35917786830124215</v>
      </c>
      <c r="C24" s="31">
        <v>6.2451399463558294E-2</v>
      </c>
      <c r="D24" s="16">
        <v>0.29841656940117955</v>
      </c>
      <c r="E24" s="31">
        <v>0.25020097239721423</v>
      </c>
      <c r="F24" s="12"/>
      <c r="G24" s="31">
        <v>0.3553016242223408</v>
      </c>
      <c r="H24" s="31">
        <v>0.58795414897599918</v>
      </c>
      <c r="I24" s="32"/>
      <c r="J24" s="33">
        <v>0.41975908605662698</v>
      </c>
      <c r="K24" s="33">
        <v>3.5824835487006261E-2</v>
      </c>
      <c r="L24" s="8"/>
      <c r="M24" s="31">
        <v>0.2177611647660791</v>
      </c>
      <c r="N24" s="31">
        <v>8.1133268820876736E-2</v>
      </c>
      <c r="O24" s="31">
        <f t="shared" si="2"/>
        <v>4.862265905166685E-2</v>
      </c>
      <c r="P24" s="34">
        <v>0.65248290736137726</v>
      </c>
    </row>
    <row r="25" spans="1:16" x14ac:dyDescent="0.35">
      <c r="A25" s="42" t="s">
        <v>66</v>
      </c>
      <c r="B25" s="45">
        <v>0.34446240366590292</v>
      </c>
      <c r="C25" s="31">
        <v>0.12996292439075194</v>
      </c>
      <c r="D25" s="16">
        <v>0.22851156009164758</v>
      </c>
      <c r="E25" s="31">
        <v>0.28365590501978755</v>
      </c>
      <c r="F25" s="12"/>
      <c r="G25" s="31">
        <v>0.22841838149414759</v>
      </c>
      <c r="H25" s="31">
        <v>0.46778617102620768</v>
      </c>
      <c r="I25" s="32"/>
      <c r="J25" s="33">
        <v>0.2988616403188758</v>
      </c>
      <c r="K25" s="33">
        <v>7.6628242805026336E-2</v>
      </c>
      <c r="L25" s="8"/>
      <c r="M25" s="31">
        <v>0.32286776745839596</v>
      </c>
      <c r="N25" s="31">
        <v>8.3685602256597089E-2</v>
      </c>
      <c r="O25" s="31">
        <f t="shared" si="2"/>
        <v>3.97901696859293E-2</v>
      </c>
      <c r="P25" s="34">
        <v>0.55365646059907769</v>
      </c>
    </row>
    <row r="26" spans="1:16" x14ac:dyDescent="0.35">
      <c r="A26" s="42" t="s">
        <v>68</v>
      </c>
      <c r="B26" s="45">
        <v>0.28203309086088413</v>
      </c>
      <c r="C26" s="31">
        <v>0.16457079810640565</v>
      </c>
      <c r="D26" s="16">
        <v>0.25263619296872664</v>
      </c>
      <c r="E26" s="31">
        <v>0.26619326807531613</v>
      </c>
      <c r="F26" s="12"/>
      <c r="G26" s="31">
        <v>0.20459432387312187</v>
      </c>
      <c r="H26" s="31">
        <v>0.44904574290484145</v>
      </c>
      <c r="I26" s="32"/>
      <c r="J26" s="33">
        <v>0.36274151968036572</v>
      </c>
      <c r="K26" s="33">
        <v>6.6871605878861443E-2</v>
      </c>
      <c r="L26" s="8"/>
      <c r="M26" s="31">
        <v>0.24651047826440642</v>
      </c>
      <c r="N26" s="31">
        <v>0.18368031437921994</v>
      </c>
      <c r="O26" s="31">
        <f t="shared" si="2"/>
        <v>8.0467376272628899E-2</v>
      </c>
      <c r="P26" s="34">
        <v>0.48934183108374474</v>
      </c>
    </row>
    <row r="27" spans="1:16" x14ac:dyDescent="0.35">
      <c r="A27" s="42" t="s">
        <v>55</v>
      </c>
      <c r="B27" s="45">
        <v>0.26600843719926848</v>
      </c>
      <c r="C27" s="31">
        <v>0.12313542838701798</v>
      </c>
      <c r="D27" s="16">
        <v>0.31755792215796924</v>
      </c>
      <c r="E27" s="31">
        <v>0.27067157431393241</v>
      </c>
      <c r="F27" s="12"/>
      <c r="G27" s="31">
        <v>0.34207959936742222</v>
      </c>
      <c r="H27" s="31">
        <v>0.5394300809891216</v>
      </c>
      <c r="I27" s="32"/>
      <c r="J27" s="33">
        <v>0.34203426232482875</v>
      </c>
      <c r="K27" s="33">
        <v>4.441578839340693E-2</v>
      </c>
      <c r="L27" s="8"/>
      <c r="M27" s="31">
        <v>0.24714275204760583</v>
      </c>
      <c r="N27" s="31">
        <v>0.11938522781147315</v>
      </c>
      <c r="O27" s="31">
        <f t="shared" si="2"/>
        <v>3.9060594418741434E-2</v>
      </c>
      <c r="P27" s="34">
        <v>0.59441142572217953</v>
      </c>
    </row>
    <row r="28" spans="1:16" x14ac:dyDescent="0.35">
      <c r="A28" s="42" t="s">
        <v>60</v>
      </c>
      <c r="B28" s="45">
        <v>0.23889199923943125</v>
      </c>
      <c r="C28" s="31">
        <v>0.19548148226395962</v>
      </c>
      <c r="D28" s="16">
        <v>0.31846967232163603</v>
      </c>
      <c r="E28" s="31">
        <v>0.23238438298861258</v>
      </c>
      <c r="F28" s="12"/>
      <c r="G28" s="31">
        <v>0.26224025098941606</v>
      </c>
      <c r="H28" s="31">
        <v>0.46674123907381071</v>
      </c>
      <c r="I28" s="32"/>
      <c r="J28" s="33">
        <v>0.2979456938376176</v>
      </c>
      <c r="K28" s="33">
        <v>5.3087195432492559E-2</v>
      </c>
      <c r="L28" s="8"/>
      <c r="M28" s="31">
        <v>0.29761721099748767</v>
      </c>
      <c r="N28" s="31">
        <v>0.19397332012313789</v>
      </c>
      <c r="O28" s="31">
        <f t="shared" si="2"/>
        <v>5.9680549166696073E-2</v>
      </c>
      <c r="P28" s="34">
        <v>0.44872891971267825</v>
      </c>
    </row>
    <row r="29" spans="1:16" x14ac:dyDescent="0.35">
      <c r="A29" s="42" t="s">
        <v>70</v>
      </c>
      <c r="B29" s="45">
        <v>0.23632475900472735</v>
      </c>
      <c r="C29" s="31">
        <v>0.24331522013425078</v>
      </c>
      <c r="D29" s="16">
        <v>0.25558419272892446</v>
      </c>
      <c r="E29" s="31">
        <v>0.25533015931764269</v>
      </c>
      <c r="F29" s="12"/>
      <c r="G29" s="31">
        <v>0.13186958796238935</v>
      </c>
      <c r="H29" s="31">
        <v>0.15473058549814839</v>
      </c>
      <c r="I29" s="32"/>
      <c r="J29" s="33">
        <v>0.1199495241136149</v>
      </c>
      <c r="K29" s="33">
        <v>2.013148866500452E-2</v>
      </c>
      <c r="L29" s="8"/>
      <c r="M29" s="31">
        <v>0.48651192669554477</v>
      </c>
      <c r="N29" s="31">
        <v>0.22682402380431924</v>
      </c>
      <c r="O29" s="31">
        <f t="shared" si="2"/>
        <v>0.1142504717591375</v>
      </c>
      <c r="P29" s="34">
        <v>0.17241357774099852</v>
      </c>
    </row>
    <row r="30" spans="1:16" x14ac:dyDescent="0.35">
      <c r="A30" s="42" t="s">
        <v>62</v>
      </c>
      <c r="B30" s="45">
        <v>0.22851373598106803</v>
      </c>
      <c r="C30" s="31">
        <v>0.18757845457351582</v>
      </c>
      <c r="D30" s="16">
        <v>0.31175446719484173</v>
      </c>
      <c r="E30" s="31">
        <v>0.24849392941660667</v>
      </c>
      <c r="F30" s="12"/>
      <c r="G30" s="31">
        <v>0.20643089280643317</v>
      </c>
      <c r="H30" s="31">
        <v>0.31098530094522903</v>
      </c>
      <c r="I30" s="32"/>
      <c r="J30" s="33">
        <v>0.29347449031119227</v>
      </c>
      <c r="K30" s="41">
        <v>9.1203010490170683E-2</v>
      </c>
      <c r="L30" s="8"/>
      <c r="M30" s="31">
        <v>0.14353312121993864</v>
      </c>
      <c r="N30" s="31">
        <v>6.8005274170894608E-2</v>
      </c>
      <c r="O30" s="31">
        <f t="shared" si="2"/>
        <v>3.8920554934502749E-2</v>
      </c>
      <c r="P30" s="34">
        <v>0.74954104967466395</v>
      </c>
    </row>
    <row r="31" spans="1:16" x14ac:dyDescent="0.35">
      <c r="A31" s="42" t="s">
        <v>56</v>
      </c>
      <c r="B31" s="45">
        <v>0.19183294446308596</v>
      </c>
      <c r="C31" s="31">
        <v>0.20266252565373119</v>
      </c>
      <c r="D31" s="16">
        <v>0.33038182116130443</v>
      </c>
      <c r="E31" s="31">
        <v>0.2331496929355672</v>
      </c>
      <c r="F31" s="12"/>
      <c r="G31" s="31">
        <v>0.20148072748093426</v>
      </c>
      <c r="H31" s="31">
        <v>0.26791545061988564</v>
      </c>
      <c r="I31" s="32"/>
      <c r="J31" s="33">
        <v>0.24548016616437243</v>
      </c>
      <c r="K31" s="33">
        <v>7.7784475034617578E-2</v>
      </c>
      <c r="L31" s="8"/>
      <c r="M31" s="31">
        <v>8.3903266216505235E-2</v>
      </c>
      <c r="N31" s="31">
        <v>6.3384562111073767E-2</v>
      </c>
      <c r="O31" s="31">
        <f t="shared" si="2"/>
        <v>9.8822145497875491E-3</v>
      </c>
      <c r="P31" s="34">
        <v>0.84282995712263342</v>
      </c>
    </row>
    <row r="32" spans="1:16" x14ac:dyDescent="0.35">
      <c r="A32" s="42" t="s">
        <v>67</v>
      </c>
      <c r="B32" s="45">
        <v>0.1542742721644052</v>
      </c>
      <c r="C32" s="31">
        <v>0.22283230140956395</v>
      </c>
      <c r="D32" s="16">
        <v>0.36853115531550523</v>
      </c>
      <c r="E32" s="31">
        <v>0.23964870680191452</v>
      </c>
      <c r="F32" s="12"/>
      <c r="G32" s="31">
        <v>0.30221448919981247</v>
      </c>
      <c r="H32" s="31">
        <v>0.38364934549781832</v>
      </c>
      <c r="I32" s="32"/>
      <c r="J32" s="33">
        <v>0.23141497711913206</v>
      </c>
      <c r="K32" s="33">
        <v>2.0466744748631336E-2</v>
      </c>
      <c r="L32" s="8"/>
      <c r="M32" s="31">
        <v>0.45810655715182502</v>
      </c>
      <c r="N32" s="31">
        <v>0.30541493964495042</v>
      </c>
      <c r="O32" s="31">
        <f t="shared" si="2"/>
        <v>7.5650568464037338E-2</v>
      </c>
      <c r="P32" s="34">
        <v>0.16082793473918722</v>
      </c>
    </row>
    <row r="33" spans="1:16" x14ac:dyDescent="0.35">
      <c r="A33" s="42" t="s">
        <v>64</v>
      </c>
      <c r="B33" s="45">
        <v>0.14079940839591548</v>
      </c>
      <c r="C33" s="31">
        <v>0.25035658328380789</v>
      </c>
      <c r="D33" s="16">
        <v>0.39166081365822031</v>
      </c>
      <c r="E33" s="31">
        <v>0.19914568588254361</v>
      </c>
      <c r="F33" s="12"/>
      <c r="G33" s="31">
        <v>0.28727938395957231</v>
      </c>
      <c r="H33" s="31">
        <v>0.32815634776032176</v>
      </c>
      <c r="I33" s="32"/>
      <c r="J33" s="33">
        <v>0.18566859925310003</v>
      </c>
      <c r="K33" s="33">
        <v>3.8787903797085299E-2</v>
      </c>
      <c r="L33" s="8"/>
      <c r="M33" s="31">
        <v>0.44539451235422811</v>
      </c>
      <c r="N33" s="31">
        <v>0.39670098954256239</v>
      </c>
      <c r="O33" s="31">
        <f t="shared" si="2"/>
        <v>9.6934505529796655E-2</v>
      </c>
      <c r="P33" s="34">
        <v>6.0969992573412846E-2</v>
      </c>
    </row>
    <row r="34" spans="1:16" x14ac:dyDescent="0.35">
      <c r="A34" s="42" t="s">
        <v>69</v>
      </c>
      <c r="B34" s="45">
        <v>0.13651581985239347</v>
      </c>
      <c r="C34" s="31">
        <v>0.22230635798744106</v>
      </c>
      <c r="D34" s="16">
        <v>0.37727021383501702</v>
      </c>
      <c r="E34" s="31">
        <v>0.24642686711121994</v>
      </c>
      <c r="F34" s="12"/>
      <c r="G34" s="31">
        <v>0.25756455012767876</v>
      </c>
      <c r="H34" s="31">
        <v>8.7841191702545632E-2</v>
      </c>
      <c r="I34" s="32"/>
      <c r="J34" s="33">
        <v>4.6207180119754325E-2</v>
      </c>
      <c r="K34" s="33">
        <v>4.2572662092359881E-2</v>
      </c>
      <c r="L34" s="8"/>
      <c r="M34" s="31">
        <v>0.2666122490397328</v>
      </c>
      <c r="N34" s="31">
        <v>8.1299337736485372E-2</v>
      </c>
      <c r="O34" s="31">
        <f t="shared" si="2"/>
        <v>4.0816682235877977E-2</v>
      </c>
      <c r="P34" s="34">
        <v>0.61127173098790388</v>
      </c>
    </row>
    <row r="35" spans="1:16" x14ac:dyDescent="0.35">
      <c r="A35" s="42" t="s">
        <v>57</v>
      </c>
      <c r="B35" s="45">
        <v>0.11672883249603487</v>
      </c>
      <c r="C35" s="31">
        <v>0.16886499832019439</v>
      </c>
      <c r="D35" s="16">
        <v>0.4133837535451711</v>
      </c>
      <c r="E35" s="31">
        <v>0.2784477033541421</v>
      </c>
      <c r="F35" s="12"/>
      <c r="G35" s="31">
        <v>0.30106329404217536</v>
      </c>
      <c r="H35" s="31">
        <v>0.19662355331113357</v>
      </c>
      <c r="I35" s="32"/>
      <c r="J35" s="33">
        <v>0.12028671096133063</v>
      </c>
      <c r="K35" s="33">
        <v>3.3460483319158192E-2</v>
      </c>
      <c r="L35" s="8"/>
      <c r="M35" s="31">
        <v>0.33481963736844306</v>
      </c>
      <c r="N35" s="31">
        <v>0.17053323577950172</v>
      </c>
      <c r="O35" s="31">
        <f t="shared" si="2"/>
        <v>5.5823727730402783E-2</v>
      </c>
      <c r="P35" s="34">
        <v>0.43882339912165236</v>
      </c>
    </row>
    <row r="36" spans="1:16" x14ac:dyDescent="0.35">
      <c r="A36" s="42" t="s">
        <v>72</v>
      </c>
      <c r="B36" s="45">
        <v>0.1148111513691929</v>
      </c>
      <c r="C36" s="34">
        <v>0.36123684295405922</v>
      </c>
      <c r="D36" s="16">
        <v>0.35471682560844059</v>
      </c>
      <c r="E36" s="31">
        <v>0.15731472621517886</v>
      </c>
      <c r="F36" s="12"/>
      <c r="G36" s="31">
        <v>0.11895405096009158</v>
      </c>
      <c r="H36" s="31">
        <v>6.6457884846608542E-2</v>
      </c>
      <c r="I36" s="32"/>
      <c r="J36" s="33">
        <v>0.17511561186331867</v>
      </c>
      <c r="K36" s="41">
        <v>0.10992502910698676</v>
      </c>
      <c r="L36" s="8"/>
      <c r="M36" s="31">
        <v>0.10460087577101913</v>
      </c>
      <c r="N36" s="31">
        <v>1.5341341398853374E-2</v>
      </c>
      <c r="O36" s="31">
        <f t="shared" si="2"/>
        <v>1.2638680844253125E-2</v>
      </c>
      <c r="P36" s="34">
        <v>0.86741910198587435</v>
      </c>
    </row>
    <row r="37" spans="1:16" x14ac:dyDescent="0.35">
      <c r="A37" s="42" t="s">
        <v>65</v>
      </c>
      <c r="B37" s="45">
        <v>0.11314500052460393</v>
      </c>
      <c r="C37" s="31">
        <v>0.30186339313818067</v>
      </c>
      <c r="D37" s="16">
        <v>0.38941454202077436</v>
      </c>
      <c r="E37" s="31">
        <v>0.17491868639177421</v>
      </c>
      <c r="F37" s="12"/>
      <c r="G37" s="31">
        <v>0.388359071425182</v>
      </c>
      <c r="H37" s="31">
        <v>0.15246510990314605</v>
      </c>
      <c r="I37" s="32"/>
      <c r="J37" s="33">
        <v>0.11806708734639654</v>
      </c>
      <c r="K37" s="33">
        <v>4.388462733418326E-2</v>
      </c>
      <c r="L37" s="8"/>
      <c r="M37" s="31">
        <v>0.42562048039536315</v>
      </c>
      <c r="N37" s="31">
        <v>0.24127087951354817</v>
      </c>
      <c r="O37" s="31">
        <f t="shared" si="2"/>
        <v>5.0589834901946462E-2</v>
      </c>
      <c r="P37" s="34">
        <v>0.28251880518914219</v>
      </c>
    </row>
    <row r="38" spans="1:16" x14ac:dyDescent="0.35">
      <c r="A38" s="42" t="s">
        <v>73</v>
      </c>
      <c r="B38" s="45">
        <v>0.10538230727891562</v>
      </c>
      <c r="C38" s="34">
        <v>0.44793843673493761</v>
      </c>
      <c r="D38" s="16">
        <v>0.32223756493700362</v>
      </c>
      <c r="E38" s="31">
        <v>0.11434361378157282</v>
      </c>
      <c r="F38" s="12"/>
      <c r="G38" s="31">
        <v>0.12382815288518739</v>
      </c>
      <c r="H38" s="31">
        <v>6.3643367043426533E-2</v>
      </c>
      <c r="I38" s="32"/>
      <c r="J38" s="33">
        <v>7.8153864714265248E-2</v>
      </c>
      <c r="K38" s="41">
        <v>0.14985334368850051</v>
      </c>
      <c r="L38" s="8"/>
      <c r="M38" s="31">
        <v>0.13976321474380612</v>
      </c>
      <c r="N38" s="31">
        <v>2.869784986160805E-2</v>
      </c>
      <c r="O38" s="31">
        <f t="shared" si="2"/>
        <v>2.9180787146425469E-2</v>
      </c>
      <c r="P38" s="34">
        <v>0.80235814824816032</v>
      </c>
    </row>
    <row r="39" spans="1:16" x14ac:dyDescent="0.35">
      <c r="A39" s="43" t="s">
        <v>76</v>
      </c>
      <c r="B39" s="45">
        <v>7.5372959755656194E-2</v>
      </c>
      <c r="C39" s="34">
        <v>0.28922918708014445</v>
      </c>
      <c r="D39" s="16">
        <v>0.45933635232117798</v>
      </c>
      <c r="E39" s="31">
        <v>0.17352934685698651</v>
      </c>
      <c r="F39" s="12"/>
      <c r="G39" s="31">
        <v>0.24179613371658701</v>
      </c>
      <c r="H39" s="31">
        <v>0.16924745953202316</v>
      </c>
      <c r="I39" s="32"/>
      <c r="J39" s="33">
        <v>5.0635863216397042E-2</v>
      </c>
      <c r="K39" s="33">
        <v>7.9082666643066998E-2</v>
      </c>
      <c r="L39" s="8"/>
      <c r="M39" s="31">
        <v>0.31076035708302419</v>
      </c>
      <c r="N39" s="31">
        <v>0.23504319938731064</v>
      </c>
      <c r="O39" s="31">
        <f t="shared" si="2"/>
        <v>2.434391977598549E-2</v>
      </c>
      <c r="P39" s="34">
        <v>0.42985252375367966</v>
      </c>
    </row>
    <row r="40" spans="1:16" x14ac:dyDescent="0.35">
      <c r="A40" s="46"/>
      <c r="B40" s="47"/>
      <c r="C40" s="47"/>
      <c r="D40" s="58"/>
      <c r="E40" s="47"/>
      <c r="F40" s="12"/>
      <c r="G40" s="48"/>
      <c r="H40" s="48"/>
      <c r="I40" s="32"/>
      <c r="J40" s="48"/>
      <c r="K40" s="48"/>
      <c r="L40" s="8"/>
      <c r="M40" s="36"/>
      <c r="N40" s="36"/>
      <c r="O40" s="36"/>
      <c r="P40" s="49"/>
    </row>
    <row r="41" spans="1:16" x14ac:dyDescent="0.35">
      <c r="A41" s="40" t="s">
        <v>33</v>
      </c>
      <c r="B41" s="31">
        <v>7.730856654248898E-2</v>
      </c>
      <c r="C41" s="34">
        <v>0.32763104184659542</v>
      </c>
      <c r="D41" s="16">
        <v>0.39403173621047477</v>
      </c>
      <c r="E41" s="34">
        <v>0.19836033876019957</v>
      </c>
      <c r="F41" s="12"/>
      <c r="G41" s="31">
        <v>0.21391822842617722</v>
      </c>
      <c r="H41" s="31">
        <v>3.0270949118952221E-2</v>
      </c>
      <c r="I41" s="32"/>
      <c r="J41" s="41">
        <v>2.7360906466761446E-2</v>
      </c>
      <c r="K41" s="33">
        <v>3.0598336995390114E-2</v>
      </c>
      <c r="L41" s="8"/>
      <c r="M41" s="34">
        <v>0.37091697101598187</v>
      </c>
      <c r="N41" s="34">
        <v>0.13755125678364266</v>
      </c>
      <c r="O41" s="31">
        <f t="shared" si="1"/>
        <v>4.3485040958723742E-2</v>
      </c>
      <c r="P41" s="34">
        <v>0.44804673124165173</v>
      </c>
    </row>
    <row r="42" spans="1:16" x14ac:dyDescent="0.35">
      <c r="A42" s="42" t="s">
        <v>127</v>
      </c>
      <c r="B42" s="31">
        <v>0.16407081467757706</v>
      </c>
      <c r="C42" s="34">
        <v>0.34341344586828604</v>
      </c>
      <c r="D42" s="16">
        <v>0.35775479045511466</v>
      </c>
      <c r="E42" s="34">
        <v>9.8715111591443236E-2</v>
      </c>
      <c r="F42" s="12"/>
      <c r="G42" s="31">
        <v>0.11601449326945665</v>
      </c>
      <c r="H42" s="31">
        <v>0.11974316445874472</v>
      </c>
      <c r="I42" s="32"/>
      <c r="J42" s="41">
        <v>7.4651371379352072E-2</v>
      </c>
      <c r="K42" s="41">
        <v>0.10116956982894242</v>
      </c>
      <c r="L42" s="8"/>
      <c r="M42" s="31">
        <v>0.17319270131853237</v>
      </c>
      <c r="N42" s="31">
        <v>0.1573098336607503</v>
      </c>
      <c r="O42" s="31">
        <f t="shared" si="1"/>
        <v>3.9018092288687356E-2</v>
      </c>
      <c r="P42" s="34">
        <v>0.63047937273202992</v>
      </c>
    </row>
    <row r="43" spans="1:16" x14ac:dyDescent="0.35">
      <c r="A43" s="42" t="s">
        <v>126</v>
      </c>
      <c r="B43" s="31">
        <v>0.18798280715245241</v>
      </c>
      <c r="C43" s="31">
        <v>0.25631440791003895</v>
      </c>
      <c r="D43" s="16">
        <v>0.30162957055855388</v>
      </c>
      <c r="E43" s="31">
        <v>0.2405289814828</v>
      </c>
      <c r="F43" s="12"/>
      <c r="G43" s="31">
        <v>0.18108634822715342</v>
      </c>
      <c r="H43" s="31">
        <v>0.11034042215330427</v>
      </c>
      <c r="I43" s="32"/>
      <c r="J43" s="41">
        <v>6.429236510269927E-2</v>
      </c>
      <c r="K43" s="33">
        <v>6.1664553413965748E-2</v>
      </c>
      <c r="L43" s="8"/>
      <c r="M43" s="31">
        <v>0.27030678274930375</v>
      </c>
      <c r="N43" s="31">
        <v>5.5346925187336339E-2</v>
      </c>
      <c r="O43" s="31">
        <f t="shared" si="1"/>
        <v>5.1191372868408358E-2</v>
      </c>
      <c r="P43" s="34">
        <v>0.62315491919495158</v>
      </c>
    </row>
    <row r="44" spans="1:16" x14ac:dyDescent="0.35">
      <c r="A44" s="42" t="s">
        <v>31</v>
      </c>
      <c r="B44" s="31">
        <v>0.27262910862428719</v>
      </c>
      <c r="C44" s="31">
        <v>0.20461919176699953</v>
      </c>
      <c r="D44" s="16">
        <v>0.2933768908004255</v>
      </c>
      <c r="E44" s="31">
        <v>0.21856032069984158</v>
      </c>
      <c r="F44" s="12"/>
      <c r="G44" s="31">
        <v>0.29614773923157878</v>
      </c>
      <c r="H44" s="31">
        <v>0.4849855990251648</v>
      </c>
      <c r="I44" s="32"/>
      <c r="J44" s="33">
        <v>0.27207964846851168</v>
      </c>
      <c r="K44" s="33">
        <v>4.8436663404907404E-2</v>
      </c>
      <c r="L44" s="8"/>
      <c r="M44" s="31">
        <v>0.32632071925118356</v>
      </c>
      <c r="N44" s="31">
        <v>0.22590272777668041</v>
      </c>
      <c r="O44" s="31">
        <f t="shared" si="1"/>
        <v>4.7738959226715783E-2</v>
      </c>
      <c r="P44" s="34">
        <v>0.40003759374542025</v>
      </c>
    </row>
    <row r="45" spans="1:16" x14ac:dyDescent="0.35">
      <c r="A45" s="42" t="s">
        <v>30</v>
      </c>
      <c r="B45" s="31">
        <v>0.25625973303670746</v>
      </c>
      <c r="C45" s="31">
        <v>0.19928253615127919</v>
      </c>
      <c r="D45" s="16">
        <v>0.3029866518353726</v>
      </c>
      <c r="E45" s="31">
        <v>0.20010289210233592</v>
      </c>
      <c r="F45" s="12"/>
      <c r="G45" s="31">
        <v>0.21833925592863876</v>
      </c>
      <c r="H45" s="31">
        <v>0.38031982014649357</v>
      </c>
      <c r="I45" s="32"/>
      <c r="J45" s="33">
        <v>0.22867793168467621</v>
      </c>
      <c r="K45" s="33">
        <v>6.0355935890927546E-2</v>
      </c>
      <c r="L45" s="8"/>
      <c r="M45" s="31">
        <v>0.24862663195716081</v>
      </c>
      <c r="N45" s="31">
        <v>0.11778697205752803</v>
      </c>
      <c r="O45" s="31">
        <f t="shared" si="1"/>
        <v>5.285462589949419E-2</v>
      </c>
      <c r="P45" s="34">
        <v>0.580731770085817</v>
      </c>
    </row>
    <row r="46" spans="1:16" x14ac:dyDescent="0.35">
      <c r="A46" s="42" t="s">
        <v>34</v>
      </c>
      <c r="B46" s="34">
        <v>0.32830950631497946</v>
      </c>
      <c r="C46" s="31">
        <v>0.14154656730867513</v>
      </c>
      <c r="D46" s="16">
        <v>0.26160156905399695</v>
      </c>
      <c r="E46" s="31">
        <v>0.20753130490290803</v>
      </c>
      <c r="F46" s="12"/>
      <c r="G46" s="31">
        <v>0.20455067838174221</v>
      </c>
      <c r="H46" s="31">
        <v>0.36963219920557655</v>
      </c>
      <c r="I46" s="32"/>
      <c r="J46" s="41">
        <v>0.36986489872538991</v>
      </c>
      <c r="K46" s="41">
        <v>8.4794431642205487E-2</v>
      </c>
      <c r="L46" s="8"/>
      <c r="M46" s="31">
        <v>0.14875969114651594</v>
      </c>
      <c r="N46" s="31">
        <v>4.0768975699104704E-2</v>
      </c>
      <c r="O46" s="31">
        <f t="shared" si="1"/>
        <v>3.3965861900175254E-2</v>
      </c>
      <c r="P46" s="34">
        <v>0.7765054712542041</v>
      </c>
    </row>
    <row r="47" spans="1:16" x14ac:dyDescent="0.35">
      <c r="A47" s="42" t="s">
        <v>32</v>
      </c>
      <c r="B47" s="34">
        <v>0.40108468738354447</v>
      </c>
      <c r="C47" s="31">
        <v>0.14525114601310452</v>
      </c>
      <c r="D47" s="16">
        <v>0.25594172066586346</v>
      </c>
      <c r="E47" s="31">
        <v>0.19049795038224557</v>
      </c>
      <c r="F47" s="12"/>
      <c r="G47" s="31">
        <v>0.2409845624571787</v>
      </c>
      <c r="H47" s="31">
        <v>0.42580176095861455</v>
      </c>
      <c r="I47" s="32"/>
      <c r="J47" s="33">
        <v>0.16369298386273853</v>
      </c>
      <c r="K47" s="33">
        <v>9.1336972842169711E-2</v>
      </c>
      <c r="L47" s="8"/>
      <c r="M47" s="31">
        <v>0.28324314077987517</v>
      </c>
      <c r="N47" s="31">
        <v>8.4716183907202564E-2</v>
      </c>
      <c r="O47" s="31">
        <f t="shared" si="1"/>
        <v>5.9364799833678705E-2</v>
      </c>
      <c r="P47" s="34">
        <v>0.57267587547924348</v>
      </c>
    </row>
    <row r="48" spans="1:16" x14ac:dyDescent="0.35">
      <c r="A48" s="42" t="s">
        <v>96</v>
      </c>
      <c r="B48" s="34">
        <v>0.42337734597359239</v>
      </c>
      <c r="C48" s="31">
        <v>9.8696740781955519E-2</v>
      </c>
      <c r="D48" s="16">
        <v>0.15622418626548823</v>
      </c>
      <c r="E48" s="31">
        <v>0.31170864630814554</v>
      </c>
      <c r="F48" s="12"/>
      <c r="G48" s="31">
        <v>1.1595985242863097E-2</v>
      </c>
      <c r="H48" s="31">
        <v>2.7733499764985504E-2</v>
      </c>
      <c r="I48" s="32"/>
      <c r="J48" s="41">
        <v>0.55706533622214716</v>
      </c>
      <c r="K48" s="33">
        <v>5.6137867975908876E-2</v>
      </c>
      <c r="L48" s="8"/>
      <c r="M48" s="31">
        <v>0.11878564344160675</v>
      </c>
      <c r="N48" s="31">
        <v>0.13983449045375651</v>
      </c>
      <c r="O48" s="31">
        <f t="shared" si="1"/>
        <v>0.17202572526655091</v>
      </c>
      <c r="P48" s="34">
        <v>0.56935414083808578</v>
      </c>
    </row>
    <row r="49" spans="1:16" x14ac:dyDescent="0.35">
      <c r="A49" s="43" t="s">
        <v>97</v>
      </c>
      <c r="B49" s="34">
        <v>0.27079477575938316</v>
      </c>
      <c r="C49" s="31">
        <v>0.17496557228942081</v>
      </c>
      <c r="D49" s="16">
        <v>0.25641758839369511</v>
      </c>
      <c r="E49" s="31">
        <v>0.28687361302376169</v>
      </c>
      <c r="F49" s="12"/>
      <c r="G49" s="31">
        <v>0.23652642541492408</v>
      </c>
      <c r="H49" s="31">
        <v>0.36918394601544874</v>
      </c>
      <c r="I49" s="32"/>
      <c r="J49" s="33">
        <v>0.24934420309929711</v>
      </c>
      <c r="K49" s="33">
        <v>5.8120513785586414E-2</v>
      </c>
      <c r="L49" s="8"/>
      <c r="M49" s="31">
        <v>0.27675305922404797</v>
      </c>
      <c r="N49" s="31">
        <v>0.15140524046923912</v>
      </c>
      <c r="O49" s="31">
        <f t="shared" si="1"/>
        <v>5.3748195031461887E-2</v>
      </c>
      <c r="P49" s="34">
        <v>0.51809350527525111</v>
      </c>
    </row>
    <row r="50" spans="1:16" x14ac:dyDescent="0.35">
      <c r="B50" s="59" t="s">
        <v>155</v>
      </c>
      <c r="C50" s="59"/>
      <c r="D50" s="59"/>
      <c r="E50" s="59"/>
    </row>
    <row r="51" spans="1:16" x14ac:dyDescent="0.35">
      <c r="B51" s="59" t="s">
        <v>156</v>
      </c>
      <c r="C51" s="59"/>
      <c r="D51" s="59"/>
      <c r="E51" s="59"/>
    </row>
    <row r="52" spans="1:16" x14ac:dyDescent="0.35">
      <c r="B52" s="59" t="s">
        <v>157</v>
      </c>
      <c r="C52" s="59"/>
      <c r="D52" s="59"/>
      <c r="E52" s="59"/>
    </row>
    <row r="54" spans="1:16" x14ac:dyDescent="0.35">
      <c r="A54" s="69" t="s">
        <v>195</v>
      </c>
      <c r="B54" s="68"/>
      <c r="C54" s="68"/>
      <c r="D54" s="68"/>
      <c r="E54" s="68"/>
      <c r="F54" s="68"/>
      <c r="G54" s="68"/>
    </row>
    <row r="55" spans="1:16" x14ac:dyDescent="0.35">
      <c r="A55" s="69" t="s">
        <v>168</v>
      </c>
      <c r="B55" s="68"/>
      <c r="C55" s="68"/>
      <c r="D55" s="68"/>
      <c r="E55" s="68"/>
      <c r="F55" s="68"/>
      <c r="G55" s="68"/>
    </row>
    <row r="57" spans="1:16" x14ac:dyDescent="0.35">
      <c r="A57" s="69" t="s">
        <v>190</v>
      </c>
    </row>
    <row r="63" spans="1:16" x14ac:dyDescent="0.35">
      <c r="A63" s="14"/>
      <c r="B63" s="13"/>
      <c r="C63" s="13"/>
    </row>
  </sheetData>
  <mergeCells count="4">
    <mergeCell ref="B6:E6"/>
    <mergeCell ref="G6:H6"/>
    <mergeCell ref="J6:K6"/>
    <mergeCell ref="M6:P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B7AE-B521-4056-B354-84C10788A95F}">
  <dimension ref="A1:Z64"/>
  <sheetViews>
    <sheetView topLeftCell="A7" workbookViewId="0">
      <selection activeCell="A39" sqref="A39"/>
    </sheetView>
  </sheetViews>
  <sheetFormatPr baseColWidth="10" defaultRowHeight="14.5" x14ac:dyDescent="0.35"/>
  <cols>
    <col min="1" max="1" width="39.81640625" customWidth="1"/>
  </cols>
  <sheetData>
    <row r="1" spans="1:26" s="68" customFormat="1" ht="13" x14ac:dyDescent="0.3">
      <c r="A1" s="202" t="s">
        <v>159</v>
      </c>
      <c r="B1" s="135"/>
      <c r="C1" s="135"/>
      <c r="D1" s="135"/>
      <c r="E1" s="135"/>
      <c r="F1" s="135"/>
      <c r="G1" s="135"/>
      <c r="H1" s="135"/>
    </row>
    <row r="2" spans="1:26" s="68" customFormat="1" ht="15" customHeight="1" x14ac:dyDescent="0.3">
      <c r="A2" s="136" t="s">
        <v>122</v>
      </c>
      <c r="B2" s="135"/>
      <c r="C2" s="135"/>
      <c r="D2" s="135"/>
      <c r="E2" s="135"/>
      <c r="F2" s="135"/>
      <c r="G2" s="135"/>
      <c r="H2" s="135"/>
    </row>
    <row r="3" spans="1:26" s="68" customFormat="1" ht="12.5" x14ac:dyDescent="0.25">
      <c r="A3" s="68" t="s">
        <v>167</v>
      </c>
    </row>
    <row r="4" spans="1:26" s="68" customFormat="1" ht="12.5" x14ac:dyDescent="0.25"/>
    <row r="5" spans="1:26" s="68" customFormat="1" ht="13" x14ac:dyDescent="0.25">
      <c r="A5" s="193"/>
      <c r="Q5" s="193"/>
      <c r="R5" s="193"/>
      <c r="S5" s="87"/>
      <c r="T5" s="87"/>
      <c r="U5" s="87"/>
      <c r="V5" s="87"/>
      <c r="W5" s="87"/>
      <c r="X5" s="87"/>
      <c r="Y5" s="87"/>
      <c r="Z5" s="87"/>
    </row>
    <row r="6" spans="1:26" s="68" customFormat="1" ht="13" x14ac:dyDescent="0.25">
      <c r="A6" s="113"/>
      <c r="Q6" s="193"/>
      <c r="R6" s="163"/>
      <c r="S6" s="87"/>
      <c r="T6" s="87"/>
      <c r="U6" s="87"/>
      <c r="V6" s="87"/>
      <c r="W6" s="87"/>
      <c r="X6" s="87"/>
      <c r="Y6" s="87"/>
      <c r="Z6" s="87"/>
    </row>
    <row r="7" spans="1:26" s="68" customFormat="1" ht="39" x14ac:dyDescent="0.25">
      <c r="A7" s="113"/>
      <c r="B7" s="194" t="s">
        <v>44</v>
      </c>
      <c r="C7" s="194" t="s">
        <v>43</v>
      </c>
      <c r="D7" s="194" t="s">
        <v>45</v>
      </c>
      <c r="E7" s="194" t="s">
        <v>46</v>
      </c>
      <c r="H7" s="193"/>
      <c r="I7" s="87"/>
      <c r="J7" s="87"/>
      <c r="K7" s="87"/>
      <c r="L7" s="87"/>
      <c r="M7" s="87"/>
      <c r="N7" s="87"/>
      <c r="O7" s="87"/>
    </row>
    <row r="8" spans="1:26" s="68" customFormat="1" ht="13" x14ac:dyDescent="0.25">
      <c r="A8" s="191" t="s">
        <v>63</v>
      </c>
      <c r="B8" s="195">
        <v>3.0841599725565303E-2</v>
      </c>
      <c r="C8" s="195">
        <v>0.20149481146908321</v>
      </c>
      <c r="D8" s="195">
        <v>0.57103284640233265</v>
      </c>
      <c r="E8" s="196">
        <v>0.19663074240301881</v>
      </c>
      <c r="H8" s="193"/>
      <c r="I8" s="87"/>
      <c r="J8" s="87"/>
      <c r="K8" s="87"/>
      <c r="L8" s="87"/>
      <c r="M8" s="87"/>
      <c r="N8" s="87"/>
      <c r="O8" s="87"/>
    </row>
    <row r="9" spans="1:26" s="68" customFormat="1" ht="13" x14ac:dyDescent="0.25">
      <c r="A9" s="191" t="s">
        <v>61</v>
      </c>
      <c r="B9" s="195">
        <v>3.3717078561066684E-2</v>
      </c>
      <c r="C9" s="195">
        <v>0.25480368898175937</v>
      </c>
      <c r="D9" s="195">
        <v>0.48620166852582131</v>
      </c>
      <c r="E9" s="196">
        <v>0.22527756393135268</v>
      </c>
    </row>
    <row r="10" spans="1:26" s="68" customFormat="1" ht="13" x14ac:dyDescent="0.25">
      <c r="A10" s="191" t="s">
        <v>58</v>
      </c>
      <c r="B10" s="195">
        <v>9.9422082732580824E-2</v>
      </c>
      <c r="C10" s="195">
        <v>0.25587954148976</v>
      </c>
      <c r="D10" s="195">
        <v>0.33207460748623913</v>
      </c>
      <c r="E10" s="196">
        <v>0.31262376829142013</v>
      </c>
    </row>
    <row r="11" spans="1:26" s="68" customFormat="1" ht="13" x14ac:dyDescent="0.25">
      <c r="A11" s="191" t="s">
        <v>77</v>
      </c>
      <c r="B11" s="195">
        <v>7.983885771227775E-2</v>
      </c>
      <c r="C11" s="195">
        <v>0.12146640792993128</v>
      </c>
      <c r="D11" s="195">
        <v>0.43754326847432734</v>
      </c>
      <c r="E11" s="196">
        <v>0.36115146588346358</v>
      </c>
    </row>
    <row r="12" spans="1:26" s="68" customFormat="1" ht="13" x14ac:dyDescent="0.25">
      <c r="A12" s="191" t="s">
        <v>55</v>
      </c>
      <c r="B12" s="195">
        <v>9.6238079263909523E-2</v>
      </c>
      <c r="C12" s="195">
        <v>0.24584152010351271</v>
      </c>
      <c r="D12" s="195">
        <v>0.29358856088560892</v>
      </c>
      <c r="E12" s="196">
        <v>0.36433183974696881</v>
      </c>
    </row>
    <row r="13" spans="1:26" s="68" customFormat="1" ht="13" x14ac:dyDescent="0.25">
      <c r="A13" s="191" t="s">
        <v>66</v>
      </c>
      <c r="B13" s="195">
        <v>0.10444832830578685</v>
      </c>
      <c r="C13" s="195">
        <v>0.12397005318836074</v>
      </c>
      <c r="D13" s="195">
        <v>0.34381611783784694</v>
      </c>
      <c r="E13" s="196">
        <v>0.42776550066800545</v>
      </c>
    </row>
    <row r="14" spans="1:26" s="68" customFormat="1" ht="13" x14ac:dyDescent="0.25">
      <c r="A14" s="191" t="s">
        <v>60</v>
      </c>
      <c r="B14" s="195">
        <v>0.10801066385422159</v>
      </c>
      <c r="C14" s="195">
        <v>0.15422958713519444</v>
      </c>
      <c r="D14" s="195">
        <v>0.31251165193861624</v>
      </c>
      <c r="E14" s="196">
        <v>0.42524809707196765</v>
      </c>
    </row>
    <row r="15" spans="1:26" s="68" customFormat="1" ht="13" x14ac:dyDescent="0.25">
      <c r="A15" s="191" t="s">
        <v>59</v>
      </c>
      <c r="B15" s="195">
        <v>5.2208830364058871E-2</v>
      </c>
      <c r="C15" s="195">
        <v>0.11736638264910922</v>
      </c>
      <c r="D15" s="195">
        <v>0.33232326361993286</v>
      </c>
      <c r="E15" s="196">
        <v>0.49810152336689906</v>
      </c>
    </row>
    <row r="16" spans="1:26" s="68" customFormat="1" ht="13" x14ac:dyDescent="0.25">
      <c r="A16" s="191" t="s">
        <v>68</v>
      </c>
      <c r="B16" s="195">
        <v>6.5422370617696152E-2</v>
      </c>
      <c r="C16" s="195">
        <v>0.13917195325542572</v>
      </c>
      <c r="D16" s="195">
        <v>0.3098737896494157</v>
      </c>
      <c r="E16" s="196">
        <v>0.48553188647746248</v>
      </c>
    </row>
    <row r="17" spans="1:5" s="68" customFormat="1" ht="13" x14ac:dyDescent="0.25">
      <c r="A17" s="191" t="s">
        <v>71</v>
      </c>
      <c r="B17" s="195">
        <v>7.50124380922228E-2</v>
      </c>
      <c r="C17" s="195">
        <v>8.6334494221940797E-2</v>
      </c>
      <c r="D17" s="195">
        <v>0.32547321287229475</v>
      </c>
      <c r="E17" s="196">
        <v>0.51317985481354167</v>
      </c>
    </row>
    <row r="18" spans="1:5" s="68" customFormat="1" ht="13" x14ac:dyDescent="0.25">
      <c r="A18" s="191" t="s">
        <v>74</v>
      </c>
      <c r="B18" s="195">
        <v>0.10730163386892942</v>
      </c>
      <c r="C18" s="195">
        <v>0.11877595233796716</v>
      </c>
      <c r="D18" s="195">
        <v>0.2906481314316664</v>
      </c>
      <c r="E18" s="196">
        <v>0.48327428236143699</v>
      </c>
    </row>
    <row r="19" spans="1:5" s="68" customFormat="1" ht="13" x14ac:dyDescent="0.25">
      <c r="A19" s="191" t="s">
        <v>67</v>
      </c>
      <c r="B19" s="195">
        <v>0.14655908549998198</v>
      </c>
      <c r="C19" s="195">
        <v>0.1556554036998305</v>
      </c>
      <c r="D19" s="195">
        <v>0.22799394179798782</v>
      </c>
      <c r="E19" s="196">
        <v>0.46979156900219965</v>
      </c>
    </row>
    <row r="20" spans="1:5" s="68" customFormat="1" ht="13" x14ac:dyDescent="0.3">
      <c r="A20" s="197" t="s">
        <v>14</v>
      </c>
      <c r="B20" s="198">
        <v>0.11477422016052456</v>
      </c>
      <c r="C20" s="198">
        <v>0.12175220525439952</v>
      </c>
      <c r="D20" s="198">
        <v>0.24743174076104921</v>
      </c>
      <c r="E20" s="199">
        <v>0.51604183382402669</v>
      </c>
    </row>
    <row r="21" spans="1:5" s="68" customFormat="1" ht="13" x14ac:dyDescent="0.25">
      <c r="A21" s="191" t="s">
        <v>64</v>
      </c>
      <c r="B21" s="195">
        <v>0.15015813537763414</v>
      </c>
      <c r="C21" s="195">
        <v>0.13712124858193819</v>
      </c>
      <c r="D21" s="195">
        <v>0.1910350991783836</v>
      </c>
      <c r="E21" s="196">
        <v>0.52168551686204412</v>
      </c>
    </row>
    <row r="22" spans="1:5" s="68" customFormat="1" ht="13" x14ac:dyDescent="0.25">
      <c r="A22" s="191" t="s">
        <v>62</v>
      </c>
      <c r="B22" s="195">
        <v>0.11555368242649347</v>
      </c>
      <c r="C22" s="195">
        <v>9.0877210379939691E-2</v>
      </c>
      <c r="D22" s="195">
        <v>0.22010809056528932</v>
      </c>
      <c r="E22" s="196">
        <v>0.57346101662827753</v>
      </c>
    </row>
    <row r="23" spans="1:5" s="68" customFormat="1" ht="13" x14ac:dyDescent="0.25">
      <c r="A23" s="191" t="s">
        <v>75</v>
      </c>
      <c r="B23" s="195">
        <v>6.9543632495973048E-2</v>
      </c>
      <c r="C23" s="195">
        <v>9.0045741266737978E-2</v>
      </c>
      <c r="D23" s="195">
        <v>0.19830222435353573</v>
      </c>
      <c r="E23" s="196">
        <v>0.64210840188375329</v>
      </c>
    </row>
    <row r="24" spans="1:5" s="68" customFormat="1" ht="13" x14ac:dyDescent="0.25">
      <c r="A24" s="191" t="s">
        <v>56</v>
      </c>
      <c r="B24" s="195">
        <v>0.1040477459065281</v>
      </c>
      <c r="C24" s="195">
        <v>9.7432981574406163E-2</v>
      </c>
      <c r="D24" s="195">
        <v>0.17048246904547951</v>
      </c>
      <c r="E24" s="196">
        <v>0.62803680347358626</v>
      </c>
    </row>
    <row r="25" spans="1:5" s="68" customFormat="1" ht="13" x14ac:dyDescent="0.25">
      <c r="A25" s="191" t="s">
        <v>57</v>
      </c>
      <c r="B25" s="195">
        <v>0.23354195300866348</v>
      </c>
      <c r="C25" s="195">
        <v>6.7521341033511886E-2</v>
      </c>
      <c r="D25" s="195">
        <v>0.1291022122776217</v>
      </c>
      <c r="E25" s="196">
        <v>0.56983449368020289</v>
      </c>
    </row>
    <row r="26" spans="1:5" s="68" customFormat="1" ht="13" x14ac:dyDescent="0.25">
      <c r="A26" s="191" t="s">
        <v>76</v>
      </c>
      <c r="B26" s="195">
        <v>0.18070760702076749</v>
      </c>
      <c r="C26" s="195">
        <v>6.1088526695819524E-2</v>
      </c>
      <c r="D26" s="195">
        <v>0.10815893283620365</v>
      </c>
      <c r="E26" s="196">
        <v>0.65004493344720937</v>
      </c>
    </row>
    <row r="27" spans="1:5" s="68" customFormat="1" ht="13" x14ac:dyDescent="0.25">
      <c r="A27" s="191" t="s">
        <v>70</v>
      </c>
      <c r="B27" s="195">
        <v>9.0373284323848072E-2</v>
      </c>
      <c r="C27" s="195">
        <v>4.1496303638541281E-2</v>
      </c>
      <c r="D27" s="195">
        <v>0.11323428185960711</v>
      </c>
      <c r="E27" s="196">
        <v>0.7548961301780035</v>
      </c>
    </row>
    <row r="28" spans="1:5" s="68" customFormat="1" ht="13" x14ac:dyDescent="0.25">
      <c r="A28" s="191" t="s">
        <v>65</v>
      </c>
      <c r="B28" s="195">
        <v>0.33418570441879714</v>
      </c>
      <c r="C28" s="195">
        <v>5.4173367006384872E-2</v>
      </c>
      <c r="D28" s="195">
        <v>9.8291742896761167E-2</v>
      </c>
      <c r="E28" s="196">
        <v>0.51334918567805676</v>
      </c>
    </row>
    <row r="29" spans="1:5" s="68" customFormat="1" ht="13" x14ac:dyDescent="0.25">
      <c r="A29" s="191" t="s">
        <v>54</v>
      </c>
      <c r="B29" s="195">
        <v>5.2543309766512267E-2</v>
      </c>
      <c r="C29" s="195">
        <v>3.7696333182872577E-2</v>
      </c>
      <c r="D29" s="195">
        <v>7.6561915405652659E-2</v>
      </c>
      <c r="E29" s="196">
        <v>0.83319844164496248</v>
      </c>
    </row>
    <row r="30" spans="1:5" s="68" customFormat="1" ht="13" x14ac:dyDescent="0.25">
      <c r="A30" s="191" t="s">
        <v>69</v>
      </c>
      <c r="B30" s="195">
        <v>0.22413756009353716</v>
      </c>
      <c r="C30" s="195">
        <v>3.3426990034141575E-2</v>
      </c>
      <c r="D30" s="195">
        <v>5.4414201668404057E-2</v>
      </c>
      <c r="E30" s="196">
        <v>0.68802124820391719</v>
      </c>
    </row>
    <row r="31" spans="1:5" s="68" customFormat="1" ht="13" x14ac:dyDescent="0.25">
      <c r="A31" s="191" t="s">
        <v>72</v>
      </c>
      <c r="B31" s="195">
        <v>0.1056680322262461</v>
      </c>
      <c r="C31" s="195">
        <v>1.3286018733845479E-2</v>
      </c>
      <c r="D31" s="195">
        <v>5.3171866112763061E-2</v>
      </c>
      <c r="E31" s="196">
        <v>0.82787408292714537</v>
      </c>
    </row>
    <row r="32" spans="1:5" s="68" customFormat="1" ht="13" x14ac:dyDescent="0.25">
      <c r="A32" s="191" t="s">
        <v>73</v>
      </c>
      <c r="B32" s="195">
        <v>9.7827186198691254E-2</v>
      </c>
      <c r="C32" s="195">
        <v>2.6000966686496135E-2</v>
      </c>
      <c r="D32" s="195">
        <v>3.7642400356930394E-2</v>
      </c>
      <c r="E32" s="196">
        <v>0.83852944675788221</v>
      </c>
    </row>
    <row r="33" spans="1:1" x14ac:dyDescent="0.35">
      <c r="A33" s="5"/>
    </row>
    <row r="34" spans="1:1" x14ac:dyDescent="0.35">
      <c r="A34" s="7"/>
    </row>
    <row r="35" spans="1:1" x14ac:dyDescent="0.35">
      <c r="A35" s="220" t="s">
        <v>194</v>
      </c>
    </row>
    <row r="36" spans="1:1" x14ac:dyDescent="0.35">
      <c r="A36" s="7"/>
    </row>
    <row r="37" spans="1:1" x14ac:dyDescent="0.35">
      <c r="A37" s="69" t="s">
        <v>190</v>
      </c>
    </row>
    <row r="38" spans="1:1" x14ac:dyDescent="0.35">
      <c r="A38" s="7"/>
    </row>
    <row r="39" spans="1:1" x14ac:dyDescent="0.35">
      <c r="A39" s="7"/>
    </row>
    <row r="40" spans="1:1" x14ac:dyDescent="0.35">
      <c r="A40" s="7"/>
    </row>
    <row r="41" spans="1:1" x14ac:dyDescent="0.35">
      <c r="A41" s="7"/>
    </row>
    <row r="42" spans="1:1" x14ac:dyDescent="0.35">
      <c r="A42" s="7"/>
    </row>
    <row r="43" spans="1:1" x14ac:dyDescent="0.35">
      <c r="A43" s="7"/>
    </row>
    <row r="44" spans="1:1" x14ac:dyDescent="0.35">
      <c r="A44" s="7"/>
    </row>
    <row r="45" spans="1:1" x14ac:dyDescent="0.35">
      <c r="A45" s="7"/>
    </row>
    <row r="46" spans="1:1" x14ac:dyDescent="0.35">
      <c r="A46" s="7"/>
    </row>
    <row r="47" spans="1:1" x14ac:dyDescent="0.35">
      <c r="A47" s="7"/>
    </row>
    <row r="48" spans="1:1" x14ac:dyDescent="0.35">
      <c r="A48" s="7"/>
    </row>
    <row r="49" spans="1:1" x14ac:dyDescent="0.35">
      <c r="A49" s="7"/>
    </row>
    <row r="50" spans="1:1" x14ac:dyDescent="0.35">
      <c r="A50" s="7"/>
    </row>
    <row r="51" spans="1:1" x14ac:dyDescent="0.35">
      <c r="A51" s="7"/>
    </row>
    <row r="52" spans="1:1" x14ac:dyDescent="0.35">
      <c r="A52" s="7"/>
    </row>
    <row r="53" spans="1:1" x14ac:dyDescent="0.35">
      <c r="A53" s="7"/>
    </row>
    <row r="54" spans="1:1" x14ac:dyDescent="0.35">
      <c r="A54" s="7"/>
    </row>
    <row r="55" spans="1:1" x14ac:dyDescent="0.35">
      <c r="A55" s="7"/>
    </row>
    <row r="56" spans="1:1" x14ac:dyDescent="0.35">
      <c r="A56" s="7"/>
    </row>
    <row r="57" spans="1:1" x14ac:dyDescent="0.35">
      <c r="A57" s="7"/>
    </row>
    <row r="58" spans="1:1" x14ac:dyDescent="0.35">
      <c r="A58" s="7"/>
    </row>
    <row r="59" spans="1:1" x14ac:dyDescent="0.35">
      <c r="A59" s="7"/>
    </row>
    <row r="60" spans="1:1" x14ac:dyDescent="0.35">
      <c r="A60" s="7"/>
    </row>
    <row r="61" spans="1:1" x14ac:dyDescent="0.35">
      <c r="A61" s="7"/>
    </row>
    <row r="62" spans="1:1" x14ac:dyDescent="0.35">
      <c r="A62" s="7"/>
    </row>
    <row r="63" spans="1:1" x14ac:dyDescent="0.35">
      <c r="A63" s="7"/>
    </row>
    <row r="64" spans="1:1" x14ac:dyDescent="0.35">
      <c r="A64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0D1E-9B95-44AC-81B1-29FA827B87C3}">
  <dimension ref="A1:H33"/>
  <sheetViews>
    <sheetView tabSelected="1" workbookViewId="0">
      <selection activeCell="G12" sqref="G12"/>
    </sheetView>
  </sheetViews>
  <sheetFormatPr baseColWidth="10" defaultRowHeight="14.5" x14ac:dyDescent="0.35"/>
  <cols>
    <col min="1" max="1" width="26.54296875" customWidth="1"/>
    <col min="3" max="4" width="12.81640625" bestFit="1" customWidth="1"/>
    <col min="5" max="5" width="11.81640625" bestFit="1" customWidth="1"/>
    <col min="6" max="7" width="11.54296875" bestFit="1" customWidth="1"/>
    <col min="8" max="8" width="12.81640625" bestFit="1" customWidth="1"/>
  </cols>
  <sheetData>
    <row r="1" spans="1:8" s="68" customFormat="1" ht="13" x14ac:dyDescent="0.3">
      <c r="A1" s="202" t="s">
        <v>80</v>
      </c>
      <c r="B1" s="135"/>
      <c r="C1" s="135"/>
      <c r="D1" s="135"/>
      <c r="E1" s="135"/>
      <c r="F1" s="135"/>
    </row>
    <row r="2" spans="1:8" s="68" customFormat="1" ht="15" customHeight="1" x14ac:dyDescent="0.3">
      <c r="A2" s="136" t="s">
        <v>122</v>
      </c>
      <c r="B2" s="135"/>
      <c r="C2" s="135"/>
      <c r="D2" s="135"/>
      <c r="E2" s="135"/>
      <c r="F2" s="135"/>
    </row>
    <row r="3" spans="1:8" s="68" customFormat="1" ht="15" customHeight="1" x14ac:dyDescent="0.3">
      <c r="A3" s="136"/>
      <c r="B3" s="135"/>
      <c r="C3" s="135"/>
      <c r="D3" s="135"/>
      <c r="E3" s="135"/>
      <c r="F3" s="135"/>
    </row>
    <row r="4" spans="1:8" s="68" customFormat="1" ht="12.5" x14ac:dyDescent="0.25">
      <c r="A4" s="68" t="s">
        <v>167</v>
      </c>
    </row>
    <row r="5" spans="1:8" s="68" customFormat="1" ht="15" customHeight="1" x14ac:dyDescent="0.3">
      <c r="A5" s="162"/>
      <c r="D5" s="162"/>
      <c r="E5" s="162"/>
      <c r="F5" s="162"/>
      <c r="G5" s="162"/>
      <c r="H5" s="164"/>
    </row>
    <row r="6" spans="1:8" s="68" customFormat="1" ht="13" x14ac:dyDescent="0.3">
      <c r="B6" s="177" t="s">
        <v>160</v>
      </c>
      <c r="C6" s="178"/>
      <c r="D6" s="178"/>
      <c r="E6" s="179"/>
      <c r="F6" s="162"/>
      <c r="H6" s="164"/>
    </row>
    <row r="7" spans="1:8" s="68" customFormat="1" ht="26" x14ac:dyDescent="0.25">
      <c r="A7" s="180" t="s">
        <v>161</v>
      </c>
      <c r="B7" s="181" t="s">
        <v>81</v>
      </c>
      <c r="C7" s="181" t="s">
        <v>82</v>
      </c>
      <c r="D7" s="181" t="s">
        <v>83</v>
      </c>
      <c r="E7" s="181" t="s">
        <v>84</v>
      </c>
      <c r="F7" s="162"/>
      <c r="G7" s="87"/>
    </row>
    <row r="8" spans="1:8" s="68" customFormat="1" ht="13" x14ac:dyDescent="0.25">
      <c r="A8" s="182" t="s">
        <v>162</v>
      </c>
      <c r="B8" s="183">
        <v>4.9800000000000004</v>
      </c>
      <c r="C8" s="183">
        <v>23.7</v>
      </c>
      <c r="D8" s="183">
        <v>51.28</v>
      </c>
      <c r="E8" s="183">
        <v>8.33</v>
      </c>
      <c r="F8" s="162"/>
      <c r="G8" s="87"/>
    </row>
    <row r="9" spans="1:8" s="68" customFormat="1" ht="13" x14ac:dyDescent="0.25">
      <c r="A9" s="182" t="s">
        <v>163</v>
      </c>
      <c r="B9" s="183">
        <v>9.0500000000000007</v>
      </c>
      <c r="C9" s="183">
        <v>38.42</v>
      </c>
      <c r="D9" s="183">
        <v>21</v>
      </c>
      <c r="E9" s="183">
        <v>13.58</v>
      </c>
      <c r="F9" s="162"/>
      <c r="G9" s="87"/>
    </row>
    <row r="10" spans="1:8" s="68" customFormat="1" ht="13" x14ac:dyDescent="0.25">
      <c r="A10" s="182" t="s">
        <v>164</v>
      </c>
      <c r="B10" s="184">
        <v>31.33</v>
      </c>
      <c r="C10" s="184">
        <v>19.68</v>
      </c>
      <c r="D10" s="184">
        <v>9.56</v>
      </c>
      <c r="E10" s="184">
        <v>24.5</v>
      </c>
      <c r="F10" s="162"/>
      <c r="G10" s="87"/>
    </row>
    <row r="11" spans="1:8" s="68" customFormat="1" ht="13" x14ac:dyDescent="0.25">
      <c r="A11" s="182" t="s">
        <v>165</v>
      </c>
      <c r="B11" s="184">
        <v>54.64</v>
      </c>
      <c r="C11" s="184">
        <v>18.2</v>
      </c>
      <c r="D11" s="184">
        <v>18.16</v>
      </c>
      <c r="E11" s="184">
        <v>53.6</v>
      </c>
      <c r="F11" s="162"/>
      <c r="G11" s="87"/>
    </row>
    <row r="12" spans="1:8" s="68" customFormat="1" ht="13" x14ac:dyDescent="0.25">
      <c r="B12" s="185">
        <v>100</v>
      </c>
      <c r="C12" s="185">
        <v>100.00000000000001</v>
      </c>
      <c r="D12" s="185">
        <v>100</v>
      </c>
      <c r="E12" s="185">
        <v>100.00999999999999</v>
      </c>
      <c r="F12" s="162"/>
    </row>
    <row r="13" spans="1:8" s="68" customFormat="1" ht="13" x14ac:dyDescent="0.25">
      <c r="A13" s="73"/>
      <c r="B13" s="186"/>
      <c r="C13" s="186"/>
      <c r="D13" s="186"/>
      <c r="E13" s="186"/>
      <c r="F13" s="162"/>
      <c r="G13" s="102"/>
    </row>
    <row r="14" spans="1:8" s="68" customFormat="1" ht="13" x14ac:dyDescent="0.25">
      <c r="A14" s="73"/>
      <c r="B14" s="186"/>
      <c r="C14" s="186"/>
      <c r="D14" s="186"/>
      <c r="E14" s="186"/>
      <c r="F14" s="162"/>
      <c r="G14" s="102"/>
    </row>
    <row r="15" spans="1:8" s="68" customFormat="1" ht="13" x14ac:dyDescent="0.25">
      <c r="A15" s="73"/>
      <c r="B15" s="186"/>
      <c r="C15" s="186"/>
      <c r="D15" s="186"/>
      <c r="E15" s="186"/>
      <c r="F15" s="162"/>
      <c r="G15" s="102"/>
    </row>
    <row r="16" spans="1:8" s="68" customFormat="1" ht="13" x14ac:dyDescent="0.3">
      <c r="B16" s="177" t="s">
        <v>160</v>
      </c>
      <c r="C16" s="178"/>
      <c r="D16" s="178"/>
      <c r="E16" s="179"/>
      <c r="F16" s="162"/>
      <c r="H16" s="164"/>
    </row>
    <row r="17" spans="1:8" s="68" customFormat="1" ht="26" x14ac:dyDescent="0.25">
      <c r="A17" s="180" t="s">
        <v>161</v>
      </c>
      <c r="B17" s="181" t="s">
        <v>81</v>
      </c>
      <c r="C17" s="181" t="s">
        <v>82</v>
      </c>
      <c r="D17" s="181" t="s">
        <v>83</v>
      </c>
      <c r="E17" s="181" t="s">
        <v>84</v>
      </c>
      <c r="F17" s="162"/>
    </row>
    <row r="18" spans="1:8" s="68" customFormat="1" ht="15" customHeight="1" x14ac:dyDescent="0.3">
      <c r="A18" s="182" t="s">
        <v>162</v>
      </c>
      <c r="B18" s="184">
        <v>6.04</v>
      </c>
      <c r="C18" s="184">
        <v>78.97</v>
      </c>
      <c r="D18" s="184">
        <v>14.49</v>
      </c>
      <c r="E18" s="184">
        <v>0.2</v>
      </c>
      <c r="F18" s="187">
        <v>99.7</v>
      </c>
    </row>
    <row r="19" spans="1:8" s="68" customFormat="1" ht="15" customHeight="1" x14ac:dyDescent="0.3">
      <c r="A19" s="182" t="s">
        <v>163</v>
      </c>
      <c r="B19" s="184">
        <v>7.55</v>
      </c>
      <c r="C19" s="184">
        <v>88.03</v>
      </c>
      <c r="D19" s="184">
        <v>4.08</v>
      </c>
      <c r="E19" s="184">
        <v>0.22</v>
      </c>
      <c r="F19" s="187">
        <v>99.88</v>
      </c>
      <c r="H19" s="163"/>
    </row>
    <row r="20" spans="1:8" s="68" customFormat="1" ht="15" customHeight="1" x14ac:dyDescent="0.3">
      <c r="A20" s="182" t="s">
        <v>164</v>
      </c>
      <c r="B20" s="184">
        <v>35.450000000000003</v>
      </c>
      <c r="C20" s="184">
        <v>61.18</v>
      </c>
      <c r="D20" s="184">
        <v>2.52</v>
      </c>
      <c r="E20" s="184">
        <v>0.54</v>
      </c>
      <c r="F20" s="187">
        <v>99.69</v>
      </c>
      <c r="H20" s="162"/>
    </row>
    <row r="21" spans="1:8" s="68" customFormat="1" ht="13" x14ac:dyDescent="0.3">
      <c r="A21" s="182" t="s">
        <v>165</v>
      </c>
      <c r="B21" s="184">
        <v>49.55</v>
      </c>
      <c r="C21" s="184">
        <v>45.35</v>
      </c>
      <c r="D21" s="184">
        <v>3.84</v>
      </c>
      <c r="E21" s="184">
        <v>0.94</v>
      </c>
      <c r="F21" s="187">
        <v>99.68</v>
      </c>
      <c r="H21" s="188"/>
    </row>
    <row r="22" spans="1:8" s="68" customFormat="1" ht="13" x14ac:dyDescent="0.3">
      <c r="A22" s="189"/>
      <c r="B22" s="189"/>
      <c r="C22" s="189"/>
      <c r="D22" s="189"/>
      <c r="E22" s="190"/>
      <c r="F22" s="162"/>
      <c r="G22" s="187"/>
      <c r="H22" s="188"/>
    </row>
    <row r="23" spans="1:8" s="68" customFormat="1" ht="13" x14ac:dyDescent="0.3">
      <c r="A23" s="189"/>
      <c r="B23" s="189"/>
      <c r="C23" s="189"/>
      <c r="D23" s="189"/>
      <c r="E23" s="190"/>
      <c r="F23" s="162"/>
      <c r="G23" s="187"/>
      <c r="H23" s="188"/>
    </row>
    <row r="24" spans="1:8" s="68" customFormat="1" ht="15" customHeight="1" x14ac:dyDescent="0.25">
      <c r="A24" s="163"/>
      <c r="B24" s="163"/>
      <c r="C24" s="163"/>
      <c r="D24" s="163"/>
      <c r="E24" s="163"/>
      <c r="F24" s="163"/>
      <c r="G24" s="163"/>
      <c r="H24" s="163"/>
    </row>
    <row r="25" spans="1:8" s="68" customFormat="1" ht="15" customHeight="1" x14ac:dyDescent="0.3">
      <c r="A25" s="162"/>
      <c r="B25" s="162"/>
      <c r="C25" s="162"/>
      <c r="D25" s="162"/>
      <c r="E25" s="162"/>
      <c r="F25" s="162"/>
      <c r="G25" s="162"/>
      <c r="H25" s="164"/>
    </row>
    <row r="26" spans="1:8" s="68" customFormat="1" ht="13" x14ac:dyDescent="0.3">
      <c r="B26" s="177" t="s">
        <v>160</v>
      </c>
      <c r="C26" s="178"/>
      <c r="D26" s="178"/>
      <c r="E26" s="179"/>
      <c r="F26" s="162"/>
      <c r="G26" s="188"/>
      <c r="H26" s="164"/>
    </row>
    <row r="27" spans="1:8" s="68" customFormat="1" ht="26" x14ac:dyDescent="0.25">
      <c r="A27" s="180" t="s">
        <v>166</v>
      </c>
      <c r="B27" s="181" t="s">
        <v>81</v>
      </c>
      <c r="C27" s="181" t="s">
        <v>82</v>
      </c>
      <c r="D27" s="181" t="s">
        <v>83</v>
      </c>
      <c r="E27" s="181" t="s">
        <v>84</v>
      </c>
      <c r="F27" s="162"/>
      <c r="H27" s="87"/>
    </row>
    <row r="28" spans="1:8" s="68" customFormat="1" ht="13" x14ac:dyDescent="0.3">
      <c r="A28" s="191" t="s">
        <v>101</v>
      </c>
      <c r="B28" s="192">
        <v>46.88</v>
      </c>
      <c r="C28" s="192">
        <v>48.4</v>
      </c>
      <c r="D28" s="192">
        <v>4.0999999999999996</v>
      </c>
      <c r="E28" s="192">
        <v>0.63</v>
      </c>
      <c r="F28" s="187">
        <v>99.7</v>
      </c>
      <c r="G28" s="87"/>
    </row>
    <row r="29" spans="1:8" s="68" customFormat="1" ht="13" x14ac:dyDescent="0.3">
      <c r="A29" s="191" t="s">
        <v>102</v>
      </c>
      <c r="B29" s="192">
        <v>8.56</v>
      </c>
      <c r="C29" s="192">
        <v>84.06</v>
      </c>
      <c r="D29" s="192">
        <v>6.96</v>
      </c>
      <c r="E29" s="192">
        <v>0.42</v>
      </c>
      <c r="F29" s="187">
        <v>99.88</v>
      </c>
      <c r="G29" s="87"/>
    </row>
    <row r="30" spans="1:8" x14ac:dyDescent="0.35">
      <c r="A30" s="6"/>
      <c r="B30" s="1"/>
      <c r="C30" s="1"/>
      <c r="D30" s="1"/>
      <c r="E30" s="1"/>
      <c r="F30" s="10"/>
      <c r="G30" s="1"/>
    </row>
    <row r="31" spans="1:8" x14ac:dyDescent="0.35">
      <c r="A31" s="69" t="s">
        <v>194</v>
      </c>
      <c r="B31" s="1"/>
      <c r="C31" s="1"/>
      <c r="D31" s="1"/>
      <c r="E31" s="1"/>
      <c r="F31" s="10"/>
      <c r="G31" s="1"/>
    </row>
    <row r="32" spans="1:8" x14ac:dyDescent="0.35">
      <c r="B32" s="2"/>
      <c r="C32" s="1"/>
      <c r="D32" s="1"/>
      <c r="E32" s="1"/>
      <c r="F32" s="3"/>
      <c r="G32" s="1"/>
      <c r="H32" s="1"/>
    </row>
    <row r="33" spans="1:6" x14ac:dyDescent="0.35">
      <c r="A33" s="69" t="s">
        <v>190</v>
      </c>
      <c r="F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5</vt:i4>
      </vt:variant>
    </vt:vector>
  </HeadingPairs>
  <TitlesOfParts>
    <vt:vector size="13" baseType="lpstr">
      <vt:lpstr>Publication</vt:lpstr>
      <vt:lpstr>INFO</vt:lpstr>
      <vt:lpstr>Figure 1</vt:lpstr>
      <vt:lpstr>COVPP010</vt:lpstr>
      <vt:lpstr>PP020</vt:lpstr>
      <vt:lpstr>COVEP010 et suivantes</vt:lpstr>
      <vt:lpstr>COVEP050</vt:lpstr>
      <vt:lpstr>COVEP070</vt:lpstr>
      <vt:lpstr>GR-COVPP010</vt:lpstr>
      <vt:lpstr>GR-PP020</vt:lpstr>
      <vt:lpstr>GR-COVEP010</vt:lpstr>
      <vt:lpstr>GR-COVEP010bis</vt:lpstr>
      <vt:lpstr>GR-COVEP050</vt:lpstr>
    </vt:vector>
  </TitlesOfParts>
  <Company>CEREQ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JUGNOT Stephane</dc:creator>
  <cp:lastModifiedBy>VINCENT Stephanie</cp:lastModifiedBy>
  <dcterms:created xsi:type="dcterms:W3CDTF">2022-01-26T14:11:06Z</dcterms:created>
  <dcterms:modified xsi:type="dcterms:W3CDTF">2022-06-22T12:30:44Z</dcterms:modified>
</cp:coreProperties>
</file>