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5" yWindow="225" windowWidth="11850" windowHeight="8070" tabRatio="835"/>
  </bookViews>
  <sheets>
    <sheet name="Sommaire" sheetId="7" r:id="rId1"/>
    <sheet name="Apparéco" sheetId="3" r:id="rId2"/>
    <sheet name="UsageMO" sheetId="4" r:id="rId3"/>
    <sheet name="RenouvMO" sheetId="5" r:id="rId4"/>
    <sheet name="ZOOMCS" sheetId="6" r:id="rId5"/>
    <sheet name="ZOOMSexe" sheetId="10" r:id="rId6"/>
    <sheet name="ZOOMAge" sheetId="11" r:id="rId7"/>
    <sheet name="Nomenclature" sheetId="13" r:id="rId8"/>
    <sheet name="NAF_Secteurs PSB" sheetId="15" r:id="rId9"/>
  </sheets>
  <definedNames>
    <definedName name="carte">"Image 13"</definedName>
    <definedName name="_xlnm.Print_Titles" localSheetId="0">Sommaire!$3:$7</definedName>
    <definedName name="retour_données" localSheetId="7">#REF!</definedName>
    <definedName name="retour_données">Apparéco!$I$71</definedName>
    <definedName name="_xlnm.Print_Area" localSheetId="1">Apparéco!$A$1:$I$203</definedName>
    <definedName name="_xlnm.Print_Area" localSheetId="8">'NAF_Secteurs PSB'!$A$1:$A$765</definedName>
    <definedName name="_xlnm.Print_Area" localSheetId="7">Nomenclature!$A$1:$D$108</definedName>
    <definedName name="_xlnm.Print_Area" localSheetId="3">RenouvMO!$A$1:$I$163</definedName>
    <definedName name="_xlnm.Print_Area" localSheetId="0">Sommaire!$A$1:$A$81</definedName>
    <definedName name="_xlnm.Print_Area" localSheetId="2">UsageMO!$A$1:$I$156</definedName>
    <definedName name="_xlnm.Print_Area" localSheetId="6">ZOOMAge!$A$1:$I$128</definedName>
    <definedName name="_xlnm.Print_Area" localSheetId="4">ZOOMCS!$A$1:$I$208</definedName>
    <definedName name="_xlnm.Print_Area" localSheetId="5">ZOOMSexe!$A$1:$I$160</definedName>
  </definedNames>
  <calcPr calcId="145621"/>
  <pivotCaches>
    <pivotCache cacheId="0" r:id="rId10"/>
  </pivotCaches>
</workbook>
</file>

<file path=xl/calcChain.xml><?xml version="1.0" encoding="utf-8"?>
<calcChain xmlns="http://schemas.openxmlformats.org/spreadsheetml/2006/main">
  <c r="A179" i="6" l="1"/>
  <c r="A164" i="6"/>
  <c r="A149" i="6"/>
  <c r="A134" i="6"/>
  <c r="A131" i="4"/>
  <c r="A102" i="11" l="1"/>
  <c r="A89" i="11"/>
  <c r="A76" i="11"/>
  <c r="A35" i="11"/>
  <c r="A18" i="11"/>
  <c r="A5" i="11"/>
  <c r="A136" i="10"/>
  <c r="A124" i="10"/>
  <c r="A112" i="10"/>
  <c r="A100" i="10"/>
  <c r="A88" i="10"/>
  <c r="A71" i="10"/>
  <c r="A35" i="10"/>
  <c r="A22" i="10"/>
  <c r="A5" i="10"/>
  <c r="A119" i="6"/>
  <c r="A103" i="6"/>
  <c r="A47" i="6"/>
  <c r="A21" i="6"/>
  <c r="A5" i="6"/>
  <c r="A134" i="5"/>
  <c r="A118" i="5"/>
  <c r="A103" i="5"/>
  <c r="A92" i="5"/>
  <c r="A79" i="5"/>
  <c r="A64" i="5"/>
  <c r="A52" i="5"/>
  <c r="A38" i="5"/>
  <c r="A19" i="5"/>
  <c r="A6" i="5"/>
  <c r="A122" i="4"/>
  <c r="A110" i="4"/>
  <c r="A100" i="4"/>
  <c r="A91" i="4"/>
  <c r="A76" i="4"/>
  <c r="A61" i="4"/>
  <c r="A46" i="4"/>
  <c r="A37" i="4"/>
  <c r="A22" i="4"/>
  <c r="A6" i="4"/>
  <c r="H30" i="11" l="1"/>
  <c r="F30" i="11"/>
  <c r="D30" i="11"/>
  <c r="B30" i="11"/>
  <c r="H17" i="10" l="1"/>
  <c r="F17" i="10"/>
  <c r="D17" i="10"/>
  <c r="B17" i="10"/>
  <c r="H17" i="4"/>
  <c r="H74" i="5" l="1"/>
  <c r="F74" i="5"/>
  <c r="D74" i="5"/>
  <c r="B74" i="5"/>
  <c r="D87" i="5"/>
  <c r="D86" i="5"/>
  <c r="D85" i="5"/>
  <c r="D84" i="5"/>
  <c r="D83" i="5"/>
  <c r="H113" i="5"/>
  <c r="F113" i="5"/>
  <c r="D113" i="5"/>
  <c r="B113" i="5"/>
  <c r="D128" i="5"/>
  <c r="B128" i="5"/>
  <c r="D142" i="5"/>
  <c r="D141" i="5"/>
  <c r="D140" i="5"/>
  <c r="D139" i="5"/>
  <c r="D138" i="5"/>
  <c r="H96" i="5" l="1"/>
  <c r="F96" i="5"/>
  <c r="D96" i="5" l="1"/>
  <c r="B96" i="5"/>
  <c r="D30" i="4" l="1"/>
  <c r="D29" i="4"/>
  <c r="D28" i="4"/>
  <c r="D27" i="4"/>
  <c r="D26" i="4"/>
  <c r="D84" i="4"/>
  <c r="D83" i="4"/>
  <c r="D82" i="4"/>
  <c r="D81" i="4"/>
  <c r="D80" i="4"/>
  <c r="H43" i="5" l="1"/>
  <c r="F43" i="5"/>
  <c r="D43" i="5"/>
  <c r="B43" i="5"/>
  <c r="F114" i="4"/>
  <c r="D114" i="4"/>
  <c r="H114" i="4" l="1"/>
  <c r="B114" i="4"/>
  <c r="H71" i="4" l="1"/>
  <c r="F71" i="4"/>
  <c r="H56" i="4"/>
  <c r="F56" i="4"/>
  <c r="F17" i="4"/>
  <c r="D71" i="4" l="1"/>
  <c r="B71" i="4"/>
  <c r="D56" i="4"/>
  <c r="B56" i="4"/>
  <c r="D17" i="4"/>
  <c r="B17" i="4"/>
  <c r="F77" i="10" l="1"/>
  <c r="F78" i="10"/>
  <c r="F79" i="10"/>
  <c r="F80" i="10"/>
  <c r="F82" i="10"/>
  <c r="F83" i="10"/>
  <c r="F76" i="10"/>
</calcChain>
</file>

<file path=xl/comments1.xml><?xml version="1.0" encoding="utf-8"?>
<comments xmlns="http://schemas.openxmlformats.org/spreadsheetml/2006/main">
  <authors>
    <author>Fournie</author>
  </authors>
  <commentList>
    <comment ref="A55" authorId="0">
      <text>
        <r>
          <rPr>
            <b/>
            <sz val="7"/>
            <color indexed="12"/>
            <rFont val="Arial"/>
            <family val="2"/>
          </rPr>
          <t>Taux de création</t>
        </r>
        <r>
          <rPr>
            <sz val="7"/>
            <color indexed="12"/>
            <rFont val="Arial"/>
            <family val="2"/>
          </rPr>
          <t xml:space="preserve"> = part (en %) des entreprises créées dans l'année dans l'ensemble des entreprises.</t>
        </r>
      </text>
    </comment>
    <comment ref="A57" authorId="0">
      <text>
        <r>
          <rPr>
            <b/>
            <sz val="7"/>
            <color indexed="12"/>
            <rFont val="Arial"/>
            <family val="2"/>
          </rPr>
          <t>Taux de survie à trois ans</t>
        </r>
        <r>
          <rPr>
            <sz val="7"/>
            <color indexed="12"/>
            <rFont val="Arial"/>
            <family val="2"/>
          </rPr>
          <t xml:space="preserve"> = part (en %) des entreprises survivantes après trois années d'existence dans le stock initial d'entreprises créées en</t>
        </r>
        <r>
          <rPr>
            <i/>
            <sz val="7"/>
            <color indexed="12"/>
            <rFont val="Arial"/>
            <family val="2"/>
          </rPr>
          <t xml:space="preserve"> t-3</t>
        </r>
        <r>
          <rPr>
            <sz val="7"/>
            <color indexed="12"/>
            <rFont val="Arial"/>
            <family val="2"/>
          </rPr>
          <t>.</t>
        </r>
      </text>
    </comment>
  </commentList>
</comments>
</file>

<file path=xl/comments2.xml><?xml version="1.0" encoding="utf-8"?>
<comments xmlns="http://schemas.openxmlformats.org/spreadsheetml/2006/main">
  <authors>
    <author>fournie</author>
    <author>Fournie</author>
    <author>Pierre HALLIER</author>
  </authors>
  <commentList>
    <comment ref="A23" authorId="0">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A65" authorId="1">
      <text>
        <r>
          <rPr>
            <b/>
            <sz val="7"/>
            <color indexed="12"/>
            <rFont val="Arial"/>
            <family val="2"/>
          </rPr>
          <t>Niveaux I et II</t>
        </r>
        <r>
          <rPr>
            <sz val="7"/>
            <color indexed="12"/>
            <rFont val="Arial"/>
            <family val="2"/>
          </rPr>
          <t xml:space="preserve"> : diplôme de niveau bac+3 et plus (licence, maîtrise, doctorat, grandes écoles, ...).</t>
        </r>
      </text>
    </comment>
    <comment ref="A66" authorId="1">
      <text>
        <r>
          <rPr>
            <b/>
            <sz val="7"/>
            <color indexed="12"/>
            <rFont val="Arial"/>
            <family val="2"/>
          </rPr>
          <t>Niveau III</t>
        </r>
        <r>
          <rPr>
            <sz val="7"/>
            <color indexed="12"/>
            <rFont val="Arial"/>
            <family val="2"/>
          </rPr>
          <t xml:space="preserve"> : diplôme de niveau bac+2 (DEUG, DUT, BTS, formations sanitaires et sociales, …)</t>
        </r>
      </text>
    </comment>
    <comment ref="A67" authorId="1">
      <text>
        <r>
          <rPr>
            <b/>
            <sz val="7"/>
            <color indexed="12"/>
            <rFont val="Arial"/>
            <family val="2"/>
          </rPr>
          <t>Niveau IV</t>
        </r>
        <r>
          <rPr>
            <sz val="7"/>
            <color indexed="12"/>
            <rFont val="Arial"/>
            <family val="2"/>
          </rPr>
          <t xml:space="preserve"> : baccalauréat ou équivalent</t>
        </r>
      </text>
    </comment>
    <comment ref="A68" authorId="1">
      <text>
        <r>
          <rPr>
            <b/>
            <sz val="7"/>
            <color indexed="12"/>
            <rFont val="Arial"/>
            <family val="2"/>
          </rPr>
          <t>Niveau V</t>
        </r>
        <r>
          <rPr>
            <sz val="7"/>
            <color indexed="12"/>
            <rFont val="Arial"/>
            <family val="2"/>
          </rPr>
          <t xml:space="preserve"> : CAP, BEP ou autre diplôme de ce niveau.</t>
        </r>
      </text>
    </comment>
    <comment ref="A69" authorId="1">
      <text>
        <r>
          <rPr>
            <b/>
            <sz val="7"/>
            <color indexed="12"/>
            <rFont val="Arial"/>
            <family val="2"/>
          </rPr>
          <t>Niveau VI</t>
        </r>
        <r>
          <rPr>
            <sz val="7"/>
            <color indexed="12"/>
            <rFont val="Arial"/>
            <family val="2"/>
          </rPr>
          <t xml:space="preserve"> : aucun diplôme (autre que CEP ou BEPC)</t>
        </r>
      </text>
    </comment>
    <comment ref="A77" authorId="0">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 ref="A114" authorId="2">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17" authorId="1">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A126" authorId="1">
      <text>
        <r>
          <rPr>
            <b/>
            <sz val="7"/>
            <color indexed="12"/>
            <rFont val="Arial"/>
            <family val="2"/>
          </rPr>
          <t xml:space="preserve">Taux de recours à l'intérim = </t>
        </r>
        <r>
          <rPr>
            <sz val="7"/>
            <color indexed="12"/>
            <rFont val="Arial"/>
            <family val="2"/>
          </rPr>
          <t xml:space="preserve">ratio (%) : effectif en intérim en équivalent temps plein (EITP) / effectif salarié moyen UNEDIC. </t>
        </r>
      </text>
    </comment>
    <comment ref="A135" authorId="1">
      <text>
        <r>
          <rPr>
            <b/>
            <sz val="7"/>
            <color indexed="12"/>
            <rFont val="Arial"/>
            <family val="2"/>
          </rPr>
          <t>Taux de participation financière</t>
        </r>
        <r>
          <rPr>
            <sz val="7"/>
            <color indexed="12"/>
            <rFont val="Arial"/>
            <family val="2"/>
          </rPr>
          <t xml:space="preserve"> = ratio (en %) : dépenses de formation déductibles rapportées à la masse salariale.</t>
        </r>
      </text>
    </comment>
    <comment ref="A136" authorId="1">
      <text>
        <r>
          <rPr>
            <b/>
            <sz val="7"/>
            <color indexed="12"/>
            <rFont val="Arial"/>
            <family val="2"/>
          </rPr>
          <t>Taux d'accès à la formation</t>
        </r>
        <r>
          <rPr>
            <sz val="7"/>
            <color indexed="12"/>
            <rFont val="Arial"/>
            <family val="2"/>
          </rPr>
          <t xml:space="preserve"> = ratio (en %) : nombre de stagiaires rapporté à l'effectif salarié.</t>
        </r>
      </text>
    </comment>
  </commentList>
</comments>
</file>

<file path=xl/comments3.xml><?xml version="1.0" encoding="utf-8"?>
<comments xmlns="http://schemas.openxmlformats.org/spreadsheetml/2006/main">
  <authors>
    <author>Fournie</author>
    <author>fournie</author>
  </authors>
  <commentList>
    <comment ref="A23" authorId="0">
      <text>
        <r>
          <rPr>
            <b/>
            <sz val="7"/>
            <color indexed="12"/>
            <rFont val="Arial"/>
            <family val="2"/>
          </rPr>
          <t>Taux de rotation de la main d'œuvre</t>
        </r>
        <r>
          <rPr>
            <sz val="7"/>
            <color indexed="12"/>
            <rFont val="Arial"/>
            <family val="2"/>
          </rPr>
          <t xml:space="preserve"> = turn-over
[soit {[(E + S) / 2] / EFF} * 100 , 
avec E = flux d'entrée (hors transferts),
         S = flux de sortie (hors transferts), 
     et EFF = effectifs salariés]</t>
        </r>
      </text>
    </comment>
    <comment ref="A27" authorId="0">
      <text>
        <r>
          <rPr>
            <b/>
            <sz val="7"/>
            <color indexed="12"/>
            <rFont val="Arial"/>
            <family val="2"/>
          </rPr>
          <t>Part des embauches sur CDI</t>
        </r>
        <r>
          <rPr>
            <sz val="7"/>
            <color indexed="12"/>
            <rFont val="Arial"/>
            <family val="2"/>
          </rPr>
          <t xml:space="preserve"> = nombre d'embauches sur CDI rapporté au nombre total d'embauches (hors transferts entre établissements d'une même entreprise).</t>
        </r>
      </text>
    </comment>
    <comment ref="A28" authorId="0">
      <text>
        <r>
          <rPr>
            <b/>
            <sz val="7"/>
            <color indexed="12"/>
            <rFont val="Arial"/>
            <family val="2"/>
          </rPr>
          <t>Part des embauches sur CDD</t>
        </r>
        <r>
          <rPr>
            <sz val="7"/>
            <color indexed="12"/>
            <rFont val="Arial"/>
            <family val="2"/>
          </rPr>
          <t xml:space="preserve"> = nombre d'embauches sur CDD rapporté au nombre total d'embauches (hors transferts entre établissements d'une même entreprise).</t>
        </r>
      </text>
    </comment>
    <comment ref="A30" authorId="0">
      <text>
        <r>
          <rPr>
            <b/>
            <sz val="7"/>
            <color indexed="12"/>
            <rFont val="Arial"/>
            <family val="2"/>
          </rPr>
          <t>Part des départs en fin CDD</t>
        </r>
        <r>
          <rPr>
            <sz val="7"/>
            <color indexed="12"/>
            <rFont val="Arial"/>
            <family val="2"/>
          </rPr>
          <t xml:space="preserve"> = nombre de départs en fin de CDD rapporté au nombre total de départs (hors transferts entre établissements d'une même entreprise).</t>
        </r>
      </text>
    </comment>
    <comment ref="A31" authorId="0">
      <text>
        <r>
          <rPr>
            <b/>
            <sz val="7"/>
            <color indexed="12"/>
            <rFont val="Arial"/>
            <family val="2"/>
          </rPr>
          <t>Part des départs par démissions</t>
        </r>
        <r>
          <rPr>
            <sz val="7"/>
            <color indexed="12"/>
            <rFont val="Arial"/>
            <family val="2"/>
          </rPr>
          <t xml:space="preserve"> = nombre de démissions rapporté au nombre total de départs (hors transferts entre établissements d'une même entreprise).</t>
        </r>
      </text>
    </comment>
    <comment ref="A55" authorId="0">
      <text>
        <r>
          <rPr>
            <b/>
            <sz val="7"/>
            <color indexed="12"/>
            <rFont val="Arial"/>
            <family val="2"/>
          </rPr>
          <t>Taux d'accès au secteur</t>
        </r>
        <r>
          <rPr>
            <sz val="7"/>
            <color indexed="12"/>
            <rFont val="Arial"/>
            <family val="2"/>
          </rPr>
          <t xml:space="preserve"> = part (en %) des jeunes ayant occupé un emploi dans le secteur au cours de leurs trois premières années de vie active dans l'ensemble des jeunes sortants du système éducatif en 2004.</t>
        </r>
      </text>
    </comment>
    <comment ref="A56" authorId="0">
      <text>
        <r>
          <rPr>
            <b/>
            <sz val="7"/>
            <color indexed="12"/>
            <rFont val="Arial"/>
            <family val="2"/>
          </rPr>
          <t>Part des jeunes dans le secteur en mars 2007</t>
        </r>
        <r>
          <rPr>
            <sz val="7"/>
            <color indexed="12"/>
            <rFont val="Arial"/>
            <family val="2"/>
          </rPr>
          <t xml:space="preserve"> = part (en %) des jeunes en emploi dans le secteur en mars 2007 dans l'ensemble des jeunes sortants du système éducatif en 2004.</t>
        </r>
      </text>
    </comment>
    <comment ref="A80" authorId="1">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F119" authorId="0">
      <text>
        <r>
          <rPr>
            <b/>
            <sz val="7"/>
            <color indexed="12"/>
            <rFont val="Arial"/>
            <family val="2"/>
          </rPr>
          <t>Salaire net médian des temps complets =</t>
        </r>
        <r>
          <rPr>
            <sz val="7"/>
            <color indexed="12"/>
            <rFont val="Arial"/>
            <family val="2"/>
          </rPr>
          <t xml:space="preserve"> médiane des salaires nets mensuels, prime incluse, déclarés lors de l'enquête</t>
        </r>
      </text>
    </comment>
    <comment ref="A122"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123" authorId="0">
      <text>
        <r>
          <rPr>
            <b/>
            <sz val="7"/>
            <color indexed="12"/>
            <rFont val="Arial"/>
            <family val="2"/>
          </rPr>
          <t>Niveau III</t>
        </r>
        <r>
          <rPr>
            <sz val="7"/>
            <color indexed="12"/>
            <rFont val="Arial"/>
            <family val="2"/>
          </rPr>
          <t xml:space="preserve"> : diplôme de niveau bac+2 (DEUG, DUT, BTS, formations sanitaires et sociales, …)</t>
        </r>
      </text>
    </comment>
    <comment ref="A124" authorId="0">
      <text>
        <r>
          <rPr>
            <b/>
            <sz val="7"/>
            <color indexed="12"/>
            <rFont val="Arial"/>
            <family val="2"/>
          </rPr>
          <t>Niveau IV</t>
        </r>
        <r>
          <rPr>
            <sz val="7"/>
            <color indexed="12"/>
            <rFont val="Arial"/>
            <family val="2"/>
          </rPr>
          <t xml:space="preserve"> : baccalauréat ou équivalent</t>
        </r>
      </text>
    </comment>
    <comment ref="A125" authorId="0">
      <text>
        <r>
          <rPr>
            <b/>
            <sz val="7"/>
            <color indexed="12"/>
            <rFont val="Arial"/>
            <family val="2"/>
          </rPr>
          <t>Niveau V</t>
        </r>
        <r>
          <rPr>
            <sz val="7"/>
            <color indexed="12"/>
            <rFont val="Arial"/>
            <family val="2"/>
          </rPr>
          <t xml:space="preserve"> : CAP, BEP ou autre diplôme de ce niveau.</t>
        </r>
      </text>
    </comment>
    <comment ref="A126" authorId="0">
      <text>
        <r>
          <rPr>
            <b/>
            <sz val="7"/>
            <color indexed="12"/>
            <rFont val="Arial"/>
            <family val="2"/>
          </rPr>
          <t>Niveau VI</t>
        </r>
        <r>
          <rPr>
            <sz val="7"/>
            <color indexed="12"/>
            <rFont val="Arial"/>
            <family val="2"/>
          </rPr>
          <t xml:space="preserve"> : aucun diplôme (autre que CEP ou BEPC)</t>
        </r>
      </text>
    </comment>
    <comment ref="A135" authorId="1">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List>
</comments>
</file>

<file path=xl/comments4.xml><?xml version="1.0" encoding="utf-8"?>
<comments xmlns="http://schemas.openxmlformats.org/spreadsheetml/2006/main">
  <authors>
    <author>Fournie</author>
    <author>Pierre HALLIER</author>
  </authors>
  <commentList>
    <comment ref="A50"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60" authorId="0">
      <text>
        <r>
          <rPr>
            <b/>
            <sz val="7"/>
            <color indexed="12"/>
            <rFont val="Arial"/>
            <family val="2"/>
          </rPr>
          <t>Niveau III</t>
        </r>
        <r>
          <rPr>
            <sz val="7"/>
            <color indexed="12"/>
            <rFont val="Arial"/>
            <family val="2"/>
          </rPr>
          <t xml:space="preserve"> : diplôme de niveau bac+2 (DEUG, DUT, BTS, formations sanitaires et sociales, …)</t>
        </r>
      </text>
    </comment>
    <comment ref="A70" authorId="0">
      <text>
        <r>
          <rPr>
            <b/>
            <sz val="7"/>
            <color indexed="12"/>
            <rFont val="Arial"/>
            <family val="2"/>
          </rPr>
          <t>Niveau IV</t>
        </r>
        <r>
          <rPr>
            <sz val="7"/>
            <color indexed="12"/>
            <rFont val="Arial"/>
            <family val="2"/>
          </rPr>
          <t xml:space="preserve"> : baccalauréat ou équivalent</t>
        </r>
      </text>
    </comment>
    <comment ref="A80" authorId="0">
      <text>
        <r>
          <rPr>
            <b/>
            <sz val="7"/>
            <color indexed="12"/>
            <rFont val="Arial"/>
            <family val="2"/>
          </rPr>
          <t>Niveau V</t>
        </r>
        <r>
          <rPr>
            <sz val="7"/>
            <color indexed="12"/>
            <rFont val="Arial"/>
            <family val="2"/>
          </rPr>
          <t xml:space="preserve"> : CAP, BEP ou autre diplôme de ce niveau.</t>
        </r>
      </text>
    </comment>
    <comment ref="A90" authorId="0">
      <text>
        <r>
          <rPr>
            <b/>
            <sz val="7"/>
            <color indexed="12"/>
            <rFont val="Arial"/>
            <family val="2"/>
          </rPr>
          <t>Niveau VI</t>
        </r>
        <r>
          <rPr>
            <sz val="7"/>
            <color indexed="12"/>
            <rFont val="Arial"/>
            <family val="2"/>
          </rPr>
          <t xml:space="preserve"> : aucun diplôme (autre que CEP ou BEPC)</t>
        </r>
      </text>
    </comment>
    <comment ref="A135"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50"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B165" authorId="0">
      <text>
        <r>
          <rPr>
            <b/>
            <sz val="7"/>
            <color indexed="12"/>
            <rFont val="Arial"/>
            <family val="2"/>
          </rPr>
          <t>Taux d'accès à la formation</t>
        </r>
        <r>
          <rPr>
            <sz val="7"/>
            <color indexed="12"/>
            <rFont val="Arial"/>
            <family val="2"/>
          </rPr>
          <t xml:space="preserve"> = ratio (en %) du nombre de stagiaires rapporté à l'effectif salarié.</t>
        </r>
      </text>
    </comment>
  </commentList>
</comments>
</file>

<file path=xl/comments5.xml><?xml version="1.0" encoding="utf-8"?>
<comments xmlns="http://schemas.openxmlformats.org/spreadsheetml/2006/main">
  <authors>
    <author>Fournie</author>
    <author>Pierre HALLIER</author>
  </authors>
  <commentList>
    <comment ref="A38"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44" authorId="0">
      <text>
        <r>
          <rPr>
            <b/>
            <sz val="7"/>
            <color indexed="12"/>
            <rFont val="Arial"/>
            <family val="2"/>
          </rPr>
          <t>Niveau III</t>
        </r>
        <r>
          <rPr>
            <sz val="7"/>
            <color indexed="12"/>
            <rFont val="Arial"/>
            <family val="2"/>
          </rPr>
          <t xml:space="preserve"> : diplôme de niveau bac+2 (DEUG, DUT, BTS, formations sanitaires et sociales, …)</t>
        </r>
      </text>
    </comment>
    <comment ref="A50" authorId="0">
      <text>
        <r>
          <rPr>
            <b/>
            <sz val="7"/>
            <color indexed="12"/>
            <rFont val="Arial"/>
            <family val="2"/>
          </rPr>
          <t>Niveau IV</t>
        </r>
        <r>
          <rPr>
            <sz val="7"/>
            <color indexed="12"/>
            <rFont val="Arial"/>
            <family val="2"/>
          </rPr>
          <t xml:space="preserve"> : baccalauréat ou équivalent</t>
        </r>
      </text>
    </comment>
    <comment ref="A56" authorId="0">
      <text>
        <r>
          <rPr>
            <b/>
            <sz val="7"/>
            <color indexed="12"/>
            <rFont val="Arial"/>
            <family val="2"/>
          </rPr>
          <t>Niveau V</t>
        </r>
        <r>
          <rPr>
            <sz val="7"/>
            <color indexed="12"/>
            <rFont val="Arial"/>
            <family val="2"/>
          </rPr>
          <t xml:space="preserve"> : CAP, BEP ou autre diplôme de ce niveau.</t>
        </r>
      </text>
    </comment>
    <comment ref="A62" authorId="0">
      <text>
        <r>
          <rPr>
            <b/>
            <sz val="7"/>
            <color indexed="12"/>
            <rFont val="Arial"/>
            <family val="2"/>
          </rPr>
          <t>Niveau VI</t>
        </r>
        <r>
          <rPr>
            <sz val="7"/>
            <color indexed="12"/>
            <rFont val="Arial"/>
            <family val="2"/>
          </rPr>
          <t xml:space="preserve"> : aucun diplôme (autre que CEP ou BEPC)</t>
        </r>
      </text>
    </comment>
    <comment ref="A113"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25"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comments6.xml><?xml version="1.0" encoding="utf-8"?>
<comments xmlns="http://schemas.openxmlformats.org/spreadsheetml/2006/main">
  <authors>
    <author>Fournie</author>
    <author>Pierre HALLIER</author>
  </authors>
  <commentList>
    <comment ref="A1" authorId="0">
      <text>
        <r>
          <rPr>
            <b/>
            <sz val="7"/>
            <color indexed="12"/>
            <rFont val="Arial"/>
            <family val="2"/>
          </rPr>
          <t xml:space="preserve">L'âge pris en compte </t>
        </r>
        <r>
          <rPr>
            <sz val="7"/>
            <color indexed="12"/>
            <rFont val="Arial"/>
            <family val="2"/>
          </rPr>
          <t>est l'âge atteint au 31 dédembre de l'année</t>
        </r>
        <r>
          <rPr>
            <b/>
            <sz val="7"/>
            <color indexed="12"/>
            <rFont val="Arial"/>
            <family val="2"/>
          </rPr>
          <t>.</t>
        </r>
      </text>
    </comment>
    <comment ref="A38"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45" authorId="0">
      <text>
        <r>
          <rPr>
            <b/>
            <sz val="7"/>
            <color indexed="12"/>
            <rFont val="Arial"/>
            <family val="2"/>
          </rPr>
          <t>Niveau III</t>
        </r>
        <r>
          <rPr>
            <sz val="7"/>
            <color indexed="12"/>
            <rFont val="Arial"/>
            <family val="2"/>
          </rPr>
          <t xml:space="preserve"> : diplôme de niveau bac+2 (DEUG, DUT, BTS, formations sanitaires et sociales, …)</t>
        </r>
      </text>
    </comment>
    <comment ref="A52" authorId="0">
      <text>
        <r>
          <rPr>
            <b/>
            <sz val="7"/>
            <color indexed="12"/>
            <rFont val="Arial"/>
            <family val="2"/>
          </rPr>
          <t>Niveau IV</t>
        </r>
        <r>
          <rPr>
            <sz val="7"/>
            <color indexed="12"/>
            <rFont val="Arial"/>
            <family val="2"/>
          </rPr>
          <t xml:space="preserve"> : baccalauréat ou équivalent</t>
        </r>
      </text>
    </comment>
    <comment ref="A59" authorId="0">
      <text>
        <r>
          <rPr>
            <b/>
            <sz val="7"/>
            <color indexed="12"/>
            <rFont val="Arial"/>
            <family val="2"/>
          </rPr>
          <t>Niveau V</t>
        </r>
        <r>
          <rPr>
            <sz val="7"/>
            <color indexed="12"/>
            <rFont val="Arial"/>
            <family val="2"/>
          </rPr>
          <t xml:space="preserve"> : CAP, BEP ou autre diplôme de ce niveau.</t>
        </r>
      </text>
    </comment>
    <comment ref="A66" authorId="0">
      <text>
        <r>
          <rPr>
            <b/>
            <sz val="7"/>
            <color indexed="12"/>
            <rFont val="Arial"/>
            <family val="2"/>
          </rPr>
          <t>Niveau VI</t>
        </r>
        <r>
          <rPr>
            <sz val="7"/>
            <color indexed="12"/>
            <rFont val="Arial"/>
            <family val="2"/>
          </rPr>
          <t xml:space="preserve"> : aucun diplôme (autre que CEP ou BEPC)</t>
        </r>
      </text>
    </comment>
    <comment ref="A77"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90"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sharedStrings.xml><?xml version="1.0" encoding="utf-8"?>
<sst xmlns="http://schemas.openxmlformats.org/spreadsheetml/2006/main" count="2498" uniqueCount="705">
  <si>
    <t>RB</t>
  </si>
  <si>
    <t>RC</t>
  </si>
  <si>
    <t>artisans, commerçants, chefs d'entreprise</t>
  </si>
  <si>
    <t>cadres, professions libérales</t>
  </si>
  <si>
    <t>professions intermédiaires</t>
  </si>
  <si>
    <t>employés</t>
  </si>
  <si>
    <t>ouvriers qualifiés</t>
  </si>
  <si>
    <t>ouvriers non qualifiés</t>
  </si>
  <si>
    <t>25 - 29 ans</t>
  </si>
  <si>
    <t>30 - 39 ans</t>
  </si>
  <si>
    <t>40 - 49 ans</t>
  </si>
  <si>
    <t>niveaux I et II</t>
  </si>
  <si>
    <t>niveau III</t>
  </si>
  <si>
    <t>niveau IV</t>
  </si>
  <si>
    <t>niveau V</t>
  </si>
  <si>
    <t>niveau VI</t>
  </si>
  <si>
    <t>Part du secteur dans l'ensemble de la spécialité "tous secteurs"</t>
  </si>
  <si>
    <r>
      <t>Nomenclature des niveaux de diplôme</t>
    </r>
    <r>
      <rPr>
        <sz val="7"/>
        <rFont val="Arial"/>
        <family val="2"/>
      </rPr>
      <t xml:space="preserve"> (plus haut diplôme obtenu) :</t>
    </r>
  </si>
  <si>
    <r>
      <t>Niveaux I et II</t>
    </r>
    <r>
      <rPr>
        <sz val="7"/>
        <rFont val="Arial"/>
        <family val="2"/>
      </rPr>
      <t xml:space="preserve"> = diplômes de niveau bac+3 ou plus (licence, maîtrise, doctorat, grande école, …).</t>
    </r>
  </si>
  <si>
    <r>
      <t>Niveau III</t>
    </r>
    <r>
      <rPr>
        <sz val="7"/>
        <rFont val="Arial"/>
        <family val="2"/>
      </rPr>
      <t xml:space="preserve"> = diplômes de niveau bac+2 (DEUG, DUT, BTS, formations sanitaires et sociales, …).</t>
    </r>
  </si>
  <si>
    <r>
      <t>Niveau IV</t>
    </r>
    <r>
      <rPr>
        <sz val="7"/>
        <rFont val="Arial"/>
        <family val="2"/>
      </rPr>
      <t xml:space="preserve"> = baccalauréat ou équivalent.</t>
    </r>
  </si>
  <si>
    <r>
      <t>Niveau V</t>
    </r>
    <r>
      <rPr>
        <sz val="7"/>
        <rFont val="Arial"/>
        <family val="2"/>
      </rPr>
      <t xml:space="preserve"> = CAP, BEP ou autre diplôme de ce niveau.</t>
    </r>
  </si>
  <si>
    <r>
      <t>Niveau VI</t>
    </r>
    <r>
      <rPr>
        <sz val="7"/>
        <rFont val="Arial"/>
        <family val="2"/>
      </rPr>
      <t xml:space="preserve"> = aucun diplôme (autre que CEP, BEPC, brevet des collèges).</t>
    </r>
  </si>
  <si>
    <r>
      <t>Niveau III</t>
    </r>
    <r>
      <rPr>
        <sz val="7"/>
        <rFont val="Arial"/>
        <family val="2"/>
      </rPr>
      <t xml:space="preserve"> = diplômes de niveau bac+2 (DEUG, DUT, BTS, formations sanitaires et sociales …).</t>
    </r>
  </si>
  <si>
    <t>Part du secteur dans l'ensemble
de la FAP "tous secteurs"</t>
  </si>
  <si>
    <r>
      <t>Niveaux de diplôme</t>
    </r>
    <r>
      <rPr>
        <b/>
        <sz val="9"/>
        <color indexed="12"/>
        <rFont val="Arial"/>
        <family val="2"/>
      </rPr>
      <t xml:space="preserve"> </t>
    </r>
    <r>
      <rPr>
        <sz val="9"/>
        <color indexed="12"/>
        <rFont val="Arial"/>
        <family val="2"/>
      </rPr>
      <t>par catégorie socioprofessionnelle</t>
    </r>
  </si>
  <si>
    <r>
      <t xml:space="preserve">Part des temps partiels </t>
    </r>
    <r>
      <rPr>
        <sz val="9"/>
        <color indexed="12"/>
        <rFont val="Arial"/>
        <family val="2"/>
      </rPr>
      <t>par catégorie socioprofessionnelle</t>
    </r>
  </si>
  <si>
    <r>
      <t xml:space="preserve">Part des CDD* </t>
    </r>
    <r>
      <rPr>
        <sz val="9"/>
        <color indexed="12"/>
        <rFont val="Arial"/>
        <family val="2"/>
      </rPr>
      <t>par catégorie socioprofessionnelle</t>
    </r>
  </si>
  <si>
    <r>
      <t>Formation continue des salariés</t>
    </r>
    <r>
      <rPr>
        <b/>
        <sz val="9"/>
        <color indexed="12"/>
        <rFont val="Arial"/>
        <family val="2"/>
      </rPr>
      <t xml:space="preserve"> </t>
    </r>
    <r>
      <rPr>
        <sz val="9"/>
        <color indexed="12"/>
        <rFont val="Arial"/>
        <family val="2"/>
      </rPr>
      <t>par catégorie socioprofessionnelle</t>
    </r>
  </si>
  <si>
    <r>
      <t>Ancienneté dans l'entreprise</t>
    </r>
    <r>
      <rPr>
        <b/>
        <sz val="9"/>
        <color indexed="12"/>
        <rFont val="Arial"/>
        <family val="2"/>
      </rPr>
      <t xml:space="preserve"> </t>
    </r>
    <r>
      <rPr>
        <sz val="9"/>
        <color indexed="12"/>
        <rFont val="Arial"/>
        <family val="2"/>
      </rPr>
      <t>par catégorie socioprofessionnelle</t>
    </r>
  </si>
  <si>
    <r>
      <t xml:space="preserve">Age </t>
    </r>
    <r>
      <rPr>
        <sz val="10"/>
        <color indexed="12"/>
        <rFont val="Arial"/>
        <family val="2"/>
      </rPr>
      <t>par sexe</t>
    </r>
  </si>
  <si>
    <r>
      <t>Niveaux de diplôme</t>
    </r>
    <r>
      <rPr>
        <b/>
        <sz val="9"/>
        <color indexed="12"/>
        <rFont val="Arial"/>
        <family val="2"/>
      </rPr>
      <t xml:space="preserve"> </t>
    </r>
    <r>
      <rPr>
        <sz val="9"/>
        <color indexed="12"/>
        <rFont val="Arial"/>
        <family val="2"/>
      </rPr>
      <t>par sexe</t>
    </r>
  </si>
  <si>
    <r>
      <t xml:space="preserve">Part des CDD* </t>
    </r>
    <r>
      <rPr>
        <sz val="9"/>
        <color indexed="12"/>
        <rFont val="Arial"/>
        <family val="2"/>
      </rPr>
      <t>par sexe</t>
    </r>
  </si>
  <si>
    <r>
      <t xml:space="preserve">Ancienneté dans l'entreprise </t>
    </r>
    <r>
      <rPr>
        <sz val="10"/>
        <color indexed="12"/>
        <rFont val="Arial"/>
        <family val="2"/>
      </rPr>
      <t>par sexe</t>
    </r>
  </si>
  <si>
    <r>
      <t xml:space="preserve">Sexe </t>
    </r>
    <r>
      <rPr>
        <sz val="10"/>
        <color indexed="12"/>
        <rFont val="Arial"/>
        <family val="2"/>
      </rPr>
      <t>par âge</t>
    </r>
  </si>
  <si>
    <r>
      <t>Niveaux de diplôme</t>
    </r>
    <r>
      <rPr>
        <b/>
        <sz val="9"/>
        <color indexed="12"/>
        <rFont val="Arial"/>
        <family val="2"/>
      </rPr>
      <t xml:space="preserve"> </t>
    </r>
    <r>
      <rPr>
        <sz val="9"/>
        <color indexed="12"/>
        <rFont val="Arial"/>
        <family val="2"/>
      </rPr>
      <t>par âge</t>
    </r>
  </si>
  <si>
    <r>
      <t xml:space="preserve">Part des CDD* </t>
    </r>
    <r>
      <rPr>
        <sz val="9"/>
        <color indexed="12"/>
        <rFont val="Arial"/>
        <family val="2"/>
      </rPr>
      <t>par âge</t>
    </r>
  </si>
  <si>
    <r>
      <t xml:space="preserve">Ancienneté dans l'entreprise </t>
    </r>
    <r>
      <rPr>
        <sz val="10"/>
        <color indexed="12"/>
        <rFont val="Arial"/>
        <family val="2"/>
      </rPr>
      <t>par âge</t>
    </r>
  </si>
  <si>
    <r>
      <t>P</t>
    </r>
    <r>
      <rPr>
        <b/>
        <sz val="16"/>
        <rFont val="Arial"/>
        <family val="2"/>
      </rPr>
      <t xml:space="preserve">ORTRAITS </t>
    </r>
    <r>
      <rPr>
        <b/>
        <sz val="20"/>
        <rFont val="Arial"/>
        <family val="2"/>
      </rPr>
      <t>S</t>
    </r>
    <r>
      <rPr>
        <b/>
        <sz val="16"/>
        <rFont val="Arial"/>
        <family val="2"/>
      </rPr>
      <t xml:space="preserve">TATISTIQUES DE </t>
    </r>
    <r>
      <rPr>
        <b/>
        <sz val="20"/>
        <rFont val="Arial"/>
        <family val="2"/>
      </rPr>
      <t>B</t>
    </r>
    <r>
      <rPr>
        <b/>
        <sz val="16"/>
        <rFont val="Arial"/>
        <family val="2"/>
      </rPr>
      <t>RANCHE</t>
    </r>
  </si>
  <si>
    <t>Part du secteur dans l'ensemble "tous secteurs"</t>
  </si>
  <si>
    <t>Part du secteur dans l'ensemble
de la spécialité "tous secteurs"</t>
  </si>
  <si>
    <t>Ensemble du secteur</t>
  </si>
  <si>
    <t>Ensemble "tous secteurs"</t>
  </si>
  <si>
    <t>Nombre d'établissements employeurs</t>
  </si>
  <si>
    <t>%</t>
  </si>
  <si>
    <t>Nombre de salariés</t>
  </si>
  <si>
    <t>Total</t>
  </si>
  <si>
    <t>Part des :</t>
  </si>
  <si>
    <t>Cadres</t>
  </si>
  <si>
    <t>Professions intermédiaires</t>
  </si>
  <si>
    <t>Employés</t>
  </si>
  <si>
    <t>Ouvriers qualifiés</t>
  </si>
  <si>
    <t>Ouvriers non qualifiés</t>
  </si>
  <si>
    <t>Durée moyenne des stages</t>
  </si>
  <si>
    <t>H</t>
  </si>
  <si>
    <t>Part des anciennetés de :</t>
  </si>
  <si>
    <t>10 ans et plus</t>
  </si>
  <si>
    <t>Cumul</t>
  </si>
  <si>
    <t>Part</t>
  </si>
  <si>
    <t>Part des femmes</t>
  </si>
  <si>
    <t>Part des anciennetés de</t>
  </si>
  <si>
    <t xml:space="preserve"> moins d'un an</t>
  </si>
  <si>
    <t xml:space="preserve">Employés                   </t>
  </si>
  <si>
    <t>Par ordre d'importance décroissante :</t>
  </si>
  <si>
    <t>15 à 29 heures</t>
  </si>
  <si>
    <t>moins de 15 heures</t>
  </si>
  <si>
    <t>Part des CDD</t>
  </si>
  <si>
    <t>Taux de recours à l'intérim*</t>
  </si>
  <si>
    <t>Taux de participation financière*</t>
  </si>
  <si>
    <t>Taux d'accès à la formation*</t>
  </si>
  <si>
    <t>établissements de moins de 50 salariés</t>
  </si>
  <si>
    <t>établissements de 250 salariés et plus</t>
  </si>
  <si>
    <t>Taux de création annuel*</t>
  </si>
  <si>
    <t>€</t>
  </si>
  <si>
    <t>Niveaux I et II</t>
  </si>
  <si>
    <t>Niveau III</t>
  </si>
  <si>
    <t/>
  </si>
  <si>
    <t>Effectifs salariés</t>
  </si>
  <si>
    <t>Croissance des effectifs salariés</t>
  </si>
  <si>
    <t>Démographie des entreprises</t>
  </si>
  <si>
    <t>Catégories socioprofessionnelles</t>
  </si>
  <si>
    <t>Principales familles professionnelles</t>
  </si>
  <si>
    <t>Sexe</t>
  </si>
  <si>
    <t>Age</t>
  </si>
  <si>
    <t>Recours à l'Intérim</t>
  </si>
  <si>
    <t>Formation continue</t>
  </si>
  <si>
    <t>Ratios d'entrées / sorties</t>
  </si>
  <si>
    <t>Situation antérieure</t>
  </si>
  <si>
    <t>Temps partiel</t>
  </si>
  <si>
    <t>Retour sommaire</t>
  </si>
  <si>
    <t>Retour Haut de page</t>
  </si>
  <si>
    <r>
      <t>Part des temps partiels</t>
    </r>
    <r>
      <rPr>
        <i/>
        <sz val="8"/>
        <color indexed="12"/>
        <rFont val="Arial"/>
        <family val="2"/>
      </rPr>
      <t>, dont :</t>
    </r>
    <r>
      <rPr>
        <sz val="8"/>
        <color indexed="12"/>
        <rFont val="Arial"/>
        <family val="2"/>
      </rPr>
      <t xml:space="preserve"> </t>
    </r>
  </si>
  <si>
    <r>
      <t>Taux de rotation de la main d'œuvre*</t>
    </r>
    <r>
      <rPr>
        <i/>
        <sz val="8"/>
        <color indexed="12"/>
        <rFont val="Arial"/>
        <family val="2"/>
      </rPr>
      <t xml:space="preserve">, dont : </t>
    </r>
  </si>
  <si>
    <t>Secteur</t>
  </si>
  <si>
    <t>Taux d'accès au secteur*</t>
  </si>
  <si>
    <t>Tous secteurs</t>
  </si>
  <si>
    <t>(1994-1996)</t>
  </si>
  <si>
    <t>(1996-1998)</t>
  </si>
  <si>
    <t>IND</t>
  </si>
  <si>
    <t>01</t>
  </si>
  <si>
    <t>BA</t>
  </si>
  <si>
    <t>BB</t>
  </si>
  <si>
    <t>BC</t>
  </si>
  <si>
    <t>02</t>
  </si>
  <si>
    <t>CA</t>
  </si>
  <si>
    <t>CB</t>
  </si>
  <si>
    <t>03</t>
  </si>
  <si>
    <t>DA</t>
  </si>
  <si>
    <t>DB</t>
  </si>
  <si>
    <t>04</t>
  </si>
  <si>
    <t>EA</t>
  </si>
  <si>
    <t>EC</t>
  </si>
  <si>
    <t>05</t>
  </si>
  <si>
    <t>FA</t>
  </si>
  <si>
    <t>FB</t>
  </si>
  <si>
    <t>FC</t>
  </si>
  <si>
    <t>FD</t>
  </si>
  <si>
    <t>06</t>
  </si>
  <si>
    <t>GA</t>
  </si>
  <si>
    <t>07</t>
  </si>
  <si>
    <t>HB</t>
  </si>
  <si>
    <t>HC</t>
  </si>
  <si>
    <t>HD</t>
  </si>
  <si>
    <t>HE</t>
  </si>
  <si>
    <t>HF</t>
  </si>
  <si>
    <t>CONS</t>
  </si>
  <si>
    <t>08</t>
  </si>
  <si>
    <t>IA</t>
  </si>
  <si>
    <t>IB</t>
  </si>
  <si>
    <t>IC</t>
  </si>
  <si>
    <t>TER</t>
  </si>
  <si>
    <t>09</t>
  </si>
  <si>
    <t>10</t>
  </si>
  <si>
    <t>KA</t>
  </si>
  <si>
    <t>KB</t>
  </si>
  <si>
    <t>11</t>
  </si>
  <si>
    <t>LA</t>
  </si>
  <si>
    <t>LB</t>
  </si>
  <si>
    <t>LC</t>
  </si>
  <si>
    <t>LD</t>
  </si>
  <si>
    <t>LE</t>
  </si>
  <si>
    <t>12</t>
  </si>
  <si>
    <t>MA</t>
  </si>
  <si>
    <t>MB</t>
  </si>
  <si>
    <t>MC</t>
  </si>
  <si>
    <t>13</t>
  </si>
  <si>
    <t>NA</t>
  </si>
  <si>
    <t>NC</t>
  </si>
  <si>
    <t>14</t>
  </si>
  <si>
    <t>15</t>
  </si>
  <si>
    <t>PA</t>
  </si>
  <si>
    <t>PC</t>
  </si>
  <si>
    <t>PD</t>
  </si>
  <si>
    <t>16</t>
  </si>
  <si>
    <t>QA</t>
  </si>
  <si>
    <t>17</t>
  </si>
  <si>
    <t>18</t>
  </si>
  <si>
    <t>SA</t>
  </si>
  <si>
    <t>SB</t>
  </si>
  <si>
    <t>SC</t>
  </si>
  <si>
    <t>SD</t>
  </si>
  <si>
    <t>19</t>
  </si>
  <si>
    <t>TB</t>
  </si>
  <si>
    <t>TC</t>
  </si>
  <si>
    <t>TD</t>
  </si>
  <si>
    <t>20</t>
  </si>
  <si>
    <t>UA</t>
  </si>
  <si>
    <t>21</t>
  </si>
  <si>
    <t>VA</t>
  </si>
  <si>
    <t>22</t>
  </si>
  <si>
    <t>WA</t>
  </si>
  <si>
    <t>WB</t>
  </si>
  <si>
    <t>23</t>
  </si>
  <si>
    <t>YA</t>
  </si>
  <si>
    <t>Table de correspondance secteurs - NAF</t>
  </si>
  <si>
    <t>Retour Sommaire</t>
  </si>
  <si>
    <t>Retour Appareil économique</t>
  </si>
  <si>
    <t>Retour Usage de la main d'œuvre</t>
  </si>
  <si>
    <t>Retour Renouvellement de la main d'œuvre</t>
  </si>
  <si>
    <t>Retour haut de page</t>
  </si>
  <si>
    <t>moins de 25 ans</t>
  </si>
  <si>
    <t>50 ans et plus</t>
  </si>
  <si>
    <t>Part des 50 ans ou plus</t>
  </si>
  <si>
    <t>HA</t>
  </si>
  <si>
    <t>Retour aux données</t>
  </si>
  <si>
    <t>ENS</t>
  </si>
  <si>
    <t>Retour Zoom par catégorie socioprofessionnelle</t>
  </si>
  <si>
    <r>
      <t xml:space="preserve">nd </t>
    </r>
    <r>
      <rPr>
        <sz val="7"/>
        <color indexed="12"/>
        <rFont val="Arial"/>
        <family val="2"/>
      </rPr>
      <t xml:space="preserve">= </t>
    </r>
    <r>
      <rPr>
        <sz val="7"/>
        <rFont val="Arial"/>
        <family val="2"/>
      </rPr>
      <t>non déterminé.</t>
    </r>
  </si>
  <si>
    <r>
      <t>ns</t>
    </r>
    <r>
      <rPr>
        <sz val="7"/>
        <color indexed="12"/>
        <rFont val="Arial"/>
        <family val="2"/>
      </rPr>
      <t xml:space="preserve"> =</t>
    </r>
    <r>
      <rPr>
        <sz val="7"/>
        <rFont val="Arial"/>
        <family val="2"/>
      </rPr>
      <t xml:space="preserve"> non significatif. </t>
    </r>
  </si>
  <si>
    <r>
      <t xml:space="preserve">ns </t>
    </r>
    <r>
      <rPr>
        <sz val="7"/>
        <rFont val="Arial"/>
        <family val="2"/>
      </rPr>
      <t xml:space="preserve">= non significatif. </t>
    </r>
  </si>
  <si>
    <r>
      <t xml:space="preserve">* </t>
    </r>
    <r>
      <rPr>
        <b/>
        <u/>
        <sz val="7"/>
        <color indexed="12"/>
        <rFont val="Arial"/>
        <family val="2"/>
      </rPr>
      <t>Légendes relatives aux indicateurs sur l'usage de la main d'oeuvre :</t>
    </r>
  </si>
  <si>
    <r>
      <t xml:space="preserve">* </t>
    </r>
    <r>
      <rPr>
        <b/>
        <u/>
        <sz val="7"/>
        <color indexed="12"/>
        <rFont val="Arial"/>
        <family val="2"/>
      </rPr>
      <t>Légendes relatives aux indicateurs sur l'appareil économique :</t>
    </r>
  </si>
  <si>
    <r>
      <t>Part (ou indice) de renouvellement</t>
    </r>
    <r>
      <rPr>
        <sz val="7"/>
        <rFont val="Arial"/>
        <family val="2"/>
      </rPr>
      <t xml:space="preserve"> = part (en %) des entreprises de moins de cinq ans d'âge dans l'ensemble des entreprises.</t>
    </r>
  </si>
  <si>
    <r>
      <t xml:space="preserve">Taux de création </t>
    </r>
    <r>
      <rPr>
        <sz val="7"/>
        <rFont val="Arial"/>
        <family val="2"/>
      </rPr>
      <t>= part (en %) des entreprises créées dans l'année dans l'ensemble des entreprises.</t>
    </r>
  </si>
  <si>
    <r>
      <t xml:space="preserve">nd </t>
    </r>
    <r>
      <rPr>
        <sz val="7"/>
        <rFont val="Arial"/>
        <family val="2"/>
      </rPr>
      <t xml:space="preserve">= non déterminé. </t>
    </r>
  </si>
  <si>
    <t>Champ : salariés des établissements de 10 salariés et plus hors fonction publique</t>
  </si>
  <si>
    <r>
      <t>Taux de participation financière</t>
    </r>
    <r>
      <rPr>
        <sz val="7"/>
        <rFont val="Arial"/>
        <family val="2"/>
      </rPr>
      <t xml:space="preserve"> = ratio (en %) : dépenses de formation rapportées à la masse salariale.</t>
    </r>
  </si>
  <si>
    <r>
      <t>Taux d'accès à la formation</t>
    </r>
    <r>
      <rPr>
        <sz val="7"/>
        <rFont val="Arial"/>
        <family val="2"/>
      </rPr>
      <t xml:space="preserve"> = ratio (en %) : nombre de stagiaires / effectif salarié de la catégorie socioprofessionnelle.</t>
    </r>
  </si>
  <si>
    <r>
      <t xml:space="preserve">* </t>
    </r>
    <r>
      <rPr>
        <b/>
        <u/>
        <sz val="7"/>
        <color indexed="12"/>
        <rFont val="Arial"/>
        <family val="2"/>
      </rPr>
      <t>Légendes relatives aux indicateurs sur le renouvellement de la main d'oeuvre :</t>
    </r>
  </si>
  <si>
    <r>
      <t xml:space="preserve">* </t>
    </r>
    <r>
      <rPr>
        <b/>
        <u/>
        <sz val="7"/>
        <color indexed="12"/>
        <rFont val="Arial"/>
        <family val="2"/>
      </rPr>
      <t xml:space="preserve">Légende relative au zoom par catégories socioprofessionnelles : </t>
    </r>
  </si>
  <si>
    <t>Part des CDD*</t>
  </si>
  <si>
    <t>Hommes</t>
  </si>
  <si>
    <t>Femmes</t>
  </si>
  <si>
    <t>Part des moins de 30 ans</t>
  </si>
  <si>
    <t>Retour Zoom par sexe</t>
  </si>
  <si>
    <t>Retour Zoom par âge</t>
  </si>
  <si>
    <t>WC</t>
  </si>
  <si>
    <r>
      <t xml:space="preserve">* </t>
    </r>
    <r>
      <rPr>
        <b/>
        <u/>
        <sz val="7"/>
        <color indexed="12"/>
        <rFont val="Arial"/>
        <family val="2"/>
      </rPr>
      <t xml:space="preserve">Légende relative au zoom par sexe : </t>
    </r>
  </si>
  <si>
    <r>
      <t xml:space="preserve">* </t>
    </r>
    <r>
      <rPr>
        <b/>
        <u/>
        <sz val="7"/>
        <color indexed="12"/>
        <rFont val="Arial"/>
        <family val="2"/>
      </rPr>
      <t xml:space="preserve">Légende relative au zoom par âge : </t>
    </r>
  </si>
  <si>
    <t>Sommaire</t>
  </si>
  <si>
    <t>Les indicateurs</t>
  </si>
  <si>
    <t>Zoom par catégories socioprofessionnelles</t>
  </si>
  <si>
    <t>Zoom par sexe</t>
  </si>
  <si>
    <t>Zoom par âge</t>
  </si>
  <si>
    <t>1er emploi</t>
  </si>
  <si>
    <t>dont formés par apprentissage</t>
  </si>
  <si>
    <t>Intérim</t>
  </si>
  <si>
    <t>CDD, saisonnier</t>
  </si>
  <si>
    <t>CDI</t>
  </si>
  <si>
    <t>un mi-temps ou plus</t>
  </si>
  <si>
    <t>moins d'un mi-temps</t>
  </si>
  <si>
    <t>Temps partiels</t>
  </si>
  <si>
    <t>Contrats de travail des salariés</t>
  </si>
  <si>
    <t>Structure des emplois</t>
  </si>
  <si>
    <t>occupés par des hommes</t>
  </si>
  <si>
    <t>occupés par des femmes</t>
  </si>
  <si>
    <t>occupés par les moins de 30 ans</t>
  </si>
  <si>
    <t>occupés par les 50 ans et plus</t>
  </si>
  <si>
    <t>Accès des jeunes au secteur</t>
  </si>
  <si>
    <t>Caractéristiques et usage de la main d'œuvre</t>
  </si>
  <si>
    <t>Niveaux de diplôme et salaires médians</t>
  </si>
  <si>
    <t>Niveaux de diplôme</t>
  </si>
  <si>
    <t>Niveau de diplôme</t>
  </si>
  <si>
    <t>Répartition des jeunes</t>
  </si>
  <si>
    <t>Champ : salariés des établissements de 10 salariés et plus, hors fonction publique.</t>
  </si>
  <si>
    <t>Champ : ensemble des personnes occupées salariées ou non salariées, hors salariés de l'Etat et des Collectivités Locales.</t>
  </si>
  <si>
    <t>LF</t>
  </si>
  <si>
    <t>RA</t>
  </si>
  <si>
    <t>Ancienneté dans l'entreprise</t>
  </si>
  <si>
    <r>
      <t>Entrées / Sorties</t>
    </r>
    <r>
      <rPr>
        <i/>
        <sz val="10"/>
        <color indexed="12"/>
        <rFont val="Arial Narrow"/>
        <family val="2"/>
      </rPr>
      <t xml:space="preserve"> </t>
    </r>
    <r>
      <rPr>
        <i/>
        <sz val="8"/>
        <color indexed="12"/>
        <rFont val="Arial Narrow"/>
        <family val="2"/>
      </rPr>
      <t>(source : DARES - Fichier des mouvements de main d'œuvre)</t>
    </r>
  </si>
  <si>
    <r>
      <t>Ancienneté</t>
    </r>
    <r>
      <rPr>
        <i/>
        <sz val="8"/>
        <color indexed="12"/>
        <rFont val="Arial Narrow"/>
        <family val="2"/>
      </rPr>
      <t xml:space="preserve"> (source : INSEE - Enquête Emploi)</t>
    </r>
  </si>
  <si>
    <r>
      <t>Origine de la main d'œuvre</t>
    </r>
    <r>
      <rPr>
        <i/>
        <sz val="8"/>
        <color indexed="12"/>
        <rFont val="Arial Narrow"/>
        <family val="2"/>
      </rPr>
      <t xml:space="preserve"> (source : INSEE - Enquête Emploi)</t>
    </r>
  </si>
  <si>
    <r>
      <t>Les qualifications</t>
    </r>
    <r>
      <rPr>
        <i/>
        <sz val="8"/>
        <color indexed="12"/>
        <rFont val="Arial Narrow"/>
        <family val="2"/>
      </rPr>
      <t xml:space="preserve"> (source : INSEE - Enquête Emploi)</t>
    </r>
  </si>
  <si>
    <r>
      <t>Les attributs des personnes</t>
    </r>
    <r>
      <rPr>
        <i/>
        <sz val="10"/>
        <color indexed="12"/>
        <rFont val="Arial Narrow"/>
        <family val="2"/>
      </rPr>
      <t xml:space="preserve"> </t>
    </r>
    <r>
      <rPr>
        <i/>
        <sz val="8"/>
        <color indexed="12"/>
        <rFont val="Arial Narrow"/>
        <family val="2"/>
      </rPr>
      <t>(source : INSEE - Enquête Emploi)</t>
    </r>
  </si>
  <si>
    <t>Artisans, commerçants, chefs d'entreprise</t>
  </si>
  <si>
    <t>Cadres, professions libérales</t>
  </si>
  <si>
    <t>Champ : salariés assujettis au régime des ASSEDIC (sont exclus en particulier les non salariés et les salariés de la fonction publique).</t>
  </si>
  <si>
    <t xml:space="preserve">   - n'ont connu que cet emploi</t>
  </si>
  <si>
    <t xml:space="preserve">   - ont eu plusieurs emplois dans le même secteur</t>
  </si>
  <si>
    <t xml:space="preserve">   - ont exercé dans différents secteurs</t>
  </si>
  <si>
    <t>JA</t>
  </si>
  <si>
    <t>OA</t>
  </si>
  <si>
    <t>télécommunications - (NAF 642)</t>
  </si>
  <si>
    <r>
      <t>Taux d'accès à la formation</t>
    </r>
    <r>
      <rPr>
        <sz val="7"/>
        <rFont val="Arial"/>
        <family val="2"/>
      </rPr>
      <t xml:space="preserve"> = ratio (en %) : nombre de stagiaires rapporté à l'effectif salarié.</t>
    </r>
  </si>
  <si>
    <t>Niveau IV</t>
  </si>
  <si>
    <t>Niveau V</t>
  </si>
  <si>
    <t>Niveau VI</t>
  </si>
  <si>
    <r>
      <t xml:space="preserve">Apprenti </t>
    </r>
    <r>
      <rPr>
        <i/>
        <sz val="8"/>
        <color indexed="12"/>
        <rFont val="Arial"/>
        <family val="2"/>
      </rPr>
      <t xml:space="preserve">(contrat conclu par un jeune déjà sorti du système éducatif) </t>
    </r>
  </si>
  <si>
    <t>Salaire brut annuel moyen des salariés à temps complets*</t>
  </si>
  <si>
    <t>Ensemble toutes catégories</t>
  </si>
  <si>
    <t>Salaires moyens</t>
  </si>
  <si>
    <r>
      <t>Les pratiques de GRH</t>
    </r>
    <r>
      <rPr>
        <i/>
        <sz val="8"/>
        <color indexed="12"/>
        <rFont val="Arial Narrow"/>
        <family val="2"/>
      </rPr>
      <t xml:space="preserve"> (sources : INSEE - Enquête Emploi et Décalarations Annuelles des Données Sociales, DARES-UNEDIC - fichier des missions d'intérim, CEREQ - déclarations 2483)</t>
    </r>
  </si>
  <si>
    <t>KD</t>
  </si>
  <si>
    <t>KE</t>
  </si>
  <si>
    <t>KF</t>
  </si>
  <si>
    <t>KG</t>
  </si>
  <si>
    <t>Hommes (1)</t>
  </si>
  <si>
    <t>Femmes (2)</t>
  </si>
  <si>
    <t>Ratio
(2) / (1)</t>
  </si>
  <si>
    <t>Taux de croissance annuel moyen des effectifs salariés</t>
  </si>
  <si>
    <t>Durée moyenne des stages (en heures)</t>
  </si>
  <si>
    <t>Tous secteurs hors activités financières 
et activités de locations immobilières</t>
  </si>
  <si>
    <t>Spécialité de formation</t>
  </si>
  <si>
    <t>Apprentissage et contrats aidés</t>
  </si>
  <si>
    <t>Autres formes particulières d'emploi</t>
  </si>
  <si>
    <t>Part de l'apprentissage</t>
  </si>
  <si>
    <t>Ensemble</t>
  </si>
  <si>
    <t xml:space="preserve">Ensemble </t>
  </si>
  <si>
    <t>Les établissements</t>
  </si>
  <si>
    <t>Les entreprises</t>
  </si>
  <si>
    <t>Les qualifications</t>
  </si>
  <si>
    <t>Les attributs des personnes</t>
  </si>
  <si>
    <t>Les pratiques de G.R.H.</t>
  </si>
  <si>
    <r>
      <t xml:space="preserve">Formation continue </t>
    </r>
    <r>
      <rPr>
        <sz val="9"/>
        <color indexed="12"/>
        <rFont val="Arial"/>
        <family val="2"/>
      </rPr>
      <t>(dans les entreprises de 10 salariés et plus)</t>
    </r>
  </si>
  <si>
    <t>Ancienneté</t>
  </si>
  <si>
    <t>Mouvements de main-d'œuvre</t>
  </si>
  <si>
    <t>Part des embauches sur CDI</t>
  </si>
  <si>
    <t>Part des embauches sur CDD</t>
  </si>
  <si>
    <t>Part des départs en fin de CDD</t>
  </si>
  <si>
    <t>Part des départs par démission</t>
  </si>
  <si>
    <t>Origine de la main-d'œuvre</t>
  </si>
  <si>
    <r>
      <t>Situation antérieure</t>
    </r>
    <r>
      <rPr>
        <sz val="10"/>
        <color indexed="12"/>
        <rFont val="Arial"/>
        <family val="2"/>
      </rPr>
      <t xml:space="preserve"> (en n-1)</t>
    </r>
  </si>
  <si>
    <t>Entrées des jeunes</t>
  </si>
  <si>
    <t>Temps partiel des jeunes</t>
  </si>
  <si>
    <t>Caractéristiques et usage de la main-d'œuvre</t>
  </si>
  <si>
    <t>Table de correspondance</t>
  </si>
  <si>
    <t>Zoom par catégorie socioprofessionnelle</t>
  </si>
  <si>
    <r>
      <t xml:space="preserve">Part des femmes </t>
    </r>
    <r>
      <rPr>
        <sz val="10"/>
        <color indexed="12"/>
        <rFont val="Arial"/>
        <family val="2"/>
      </rPr>
      <t>par catégorie socioprofessionnelle</t>
    </r>
  </si>
  <si>
    <r>
      <t xml:space="preserve">Age </t>
    </r>
    <r>
      <rPr>
        <sz val="10"/>
        <color indexed="12"/>
        <rFont val="Arial"/>
        <family val="2"/>
      </rPr>
      <t>par catégorie socioprofession-nelle</t>
    </r>
  </si>
  <si>
    <t>Part des niveaux VI chez les :</t>
  </si>
  <si>
    <t xml:space="preserve">Part des moins de 30 ans chez les </t>
  </si>
  <si>
    <t xml:space="preserve">Part des plus de 50 ans chez les </t>
  </si>
  <si>
    <t>moins d'un an</t>
  </si>
  <si>
    <t>moins de cinq ans</t>
  </si>
  <si>
    <t>travaillant en n-1</t>
  </si>
  <si>
    <t>dans une autre situation en n-1, dont :</t>
  </si>
  <si>
    <t>30 - 49 ans</t>
  </si>
  <si>
    <t>Part des femmes chez les :</t>
  </si>
  <si>
    <r>
      <t>Niveau VI</t>
    </r>
    <r>
      <rPr>
        <sz val="7"/>
        <rFont val="Arial"/>
        <family val="2"/>
      </rPr>
      <t xml:space="preserve"> = aucun diplôme (autre que CEP, BEPC, ou brevet des collèges).</t>
    </r>
  </si>
  <si>
    <r>
      <t xml:space="preserve">Niveaux I et II </t>
    </r>
    <r>
      <rPr>
        <sz val="7"/>
        <rFont val="Arial"/>
        <family val="2"/>
      </rPr>
      <t>= diplômes de niveau bac+3 ou plus (licence, maîtrise, master, doctorat, grande école …).</t>
    </r>
  </si>
  <si>
    <t>Part des niveaux I et II* chez les :</t>
  </si>
  <si>
    <t>Part des niveaux III* chez les :</t>
  </si>
  <si>
    <t>Part des niveaux IV* chez les :</t>
  </si>
  <si>
    <t>Part des niveaux V* chez les :</t>
  </si>
  <si>
    <t>Part des niveaux VI* chez les :</t>
  </si>
  <si>
    <r>
      <t>Salaire net médian des temps complets</t>
    </r>
    <r>
      <rPr>
        <sz val="7"/>
        <rFont val="Arial"/>
        <family val="2"/>
      </rPr>
      <t xml:space="preserve"> =</t>
    </r>
    <r>
      <rPr>
        <b/>
        <sz val="7"/>
        <color indexed="12"/>
        <rFont val="Arial"/>
        <family val="2"/>
      </rPr>
      <t xml:space="preserve"> </t>
    </r>
    <r>
      <rPr>
        <sz val="7"/>
        <rFont val="Arial"/>
        <family val="2"/>
      </rPr>
      <t>médiane des salaires nets mensuels, prime incluse, déclarés lors de l'enquête</t>
    </r>
  </si>
  <si>
    <r>
      <t>Ø</t>
    </r>
    <r>
      <rPr>
        <i/>
        <sz val="8"/>
        <color indexed="17"/>
        <rFont val="Arial Narrow"/>
        <family val="2"/>
      </rPr>
      <t xml:space="preserve"> pour en savoir plus sur les familles professionnelles, vous pouvez consulter le site de la DARES en utilisant les liens proposés en page d'accueil</t>
    </r>
  </si>
  <si>
    <r>
      <t>Age</t>
    </r>
    <r>
      <rPr>
        <sz val="9"/>
        <color indexed="12"/>
        <rFont val="Arial"/>
        <family val="2"/>
      </rPr>
      <t xml:space="preserve"> (atteint au 31 décembre de l'année)</t>
    </r>
  </si>
  <si>
    <t>chômeur (inscrit ou non à l'ANPE)</t>
  </si>
  <si>
    <t>étudiant, élève, en formation, en stage</t>
  </si>
  <si>
    <r>
      <t>Catégories socioprofessionnelles</t>
    </r>
    <r>
      <rPr>
        <sz val="10"/>
        <color indexed="12"/>
        <rFont val="Arial"/>
        <family val="2"/>
      </rPr>
      <t/>
    </r>
  </si>
  <si>
    <t>Source : INSEE. Enquête Emploi. Exploitation Céreq.</t>
  </si>
  <si>
    <t>Source : INSEE Enquête Emploi. FAP 86 DARES. Exploitation Céreq.</t>
  </si>
  <si>
    <t>Source : INSEE Enquête Emploi. Exploitation Céreq.</t>
  </si>
  <si>
    <t>Apprentissage, stagiaires et contrats aidés</t>
  </si>
  <si>
    <t xml:space="preserve">Part des temps partiels, dont : </t>
  </si>
  <si>
    <r>
      <t xml:space="preserve">Champ : ensemble des personnes occupées salariées ou non salariées, </t>
    </r>
    <r>
      <rPr>
        <i/>
        <u/>
        <sz val="7"/>
        <rFont val="Arial"/>
        <family val="2"/>
      </rPr>
      <t>diplômées</t>
    </r>
    <r>
      <rPr>
        <i/>
        <sz val="7"/>
        <rFont val="Arial"/>
        <family val="2"/>
      </rPr>
      <t>, hors salariés de l'Etat et des Collectivités Locales.
              La spécialité retenue est celle du plus haut diplôme obtenu.</t>
    </r>
  </si>
  <si>
    <t>Part des stagiaires et contrats aidés</t>
  </si>
  <si>
    <t>Source : DARES, exploitation des fichiers UNEDIC des déclarations mensuelles des missions des agences de travail
              temporaire. Exploitation Céreq.</t>
  </si>
  <si>
    <t>Source : Céreq. Exploitation des déclarations fiscales 24-83 portant sur les stagiaires pris en charge dans le cadre 
              du plan de formation (hors CIF et alternance)</t>
  </si>
  <si>
    <r>
      <t xml:space="preserve">Champ : postes non annexes (postes pour lesquels la rémunération nette annuelle est supérieure à 3 SMIC mensuels </t>
    </r>
    <r>
      <rPr>
        <i/>
        <u/>
        <sz val="7"/>
        <rFont val="Arial"/>
        <family val="2"/>
      </rPr>
      <t>ou</t>
    </r>
    <r>
      <rPr>
        <i/>
        <sz val="7"/>
        <rFont val="Arial"/>
        <family val="2"/>
      </rPr>
      <t xml:space="preserve"> le nombre 
              d'heures salariées est supérieur à 120 heures et la durée du travail supérieure à 30 jours)</t>
    </r>
  </si>
  <si>
    <r>
      <t>Part de l'apprentissage</t>
    </r>
    <r>
      <rPr>
        <sz val="10"/>
        <color indexed="12"/>
        <rFont val="Arial"/>
        <family val="2"/>
      </rPr>
      <t xml:space="preserve"> </t>
    </r>
    <r>
      <rPr>
        <sz val="9"/>
        <color indexed="12"/>
        <rFont val="Arial"/>
        <family val="2"/>
      </rPr>
      <t>par catégorie socioprofessionnelle</t>
    </r>
  </si>
  <si>
    <t>Apprentissage</t>
  </si>
  <si>
    <t>Stages et contrats aidés</t>
  </si>
  <si>
    <t>24</t>
  </si>
  <si>
    <t>WD</t>
  </si>
  <si>
    <t>YB</t>
  </si>
  <si>
    <t>YC</t>
  </si>
  <si>
    <t>ZA</t>
  </si>
  <si>
    <t>Source : Céreq. Exploitation des déclarations fiscales 24-83 (stagiaires pris en charge dans le cadre du plan de
              formation, hors CIF et alternance). 
Remarque : les données par catégorie sociale n'ont pas été saisies pour 2003.</t>
  </si>
  <si>
    <r>
      <t>Spécialités de formation</t>
    </r>
    <r>
      <rPr>
        <b/>
        <sz val="7"/>
        <rFont val="Arial"/>
        <family val="2"/>
      </rPr>
      <t xml:space="preserve"> </t>
    </r>
    <r>
      <rPr>
        <sz val="7"/>
        <rFont val="Arial"/>
        <family val="2"/>
      </rPr>
      <t>codifiées selon la nomenclature des spécialités de formation du CNIS au niveau 100 (niveau des "groupes de spécialités").</t>
    </r>
  </si>
  <si>
    <r>
      <t xml:space="preserve">Familles professionnelles </t>
    </r>
    <r>
      <rPr>
        <sz val="7"/>
        <rFont val="Arial"/>
        <family val="2"/>
      </rPr>
      <t>codifiées selon la nomenclature FAP-2003 de la DARES en 86 postes, établie à partir de la nomenclature PCS-2003 à son niveau le plus fin (497 postes).</t>
    </r>
  </si>
  <si>
    <t>Part des actifs occupés l'année n :</t>
  </si>
  <si>
    <r>
      <t>Part des départs en fin de CDD (resp. par démissions)</t>
    </r>
    <r>
      <rPr>
        <sz val="7"/>
        <color indexed="12"/>
        <rFont val="Arial"/>
        <family val="2"/>
      </rPr>
      <t xml:space="preserve"> =</t>
    </r>
    <r>
      <rPr>
        <sz val="7"/>
        <rFont val="Arial"/>
        <family val="2"/>
      </rPr>
      <t xml:space="preserve"> nombre de départs en fin de CDD (resp. par démissions) rapporté au nombre total de départs (</t>
    </r>
    <r>
      <rPr>
        <b/>
        <sz val="7"/>
        <rFont val="Arial"/>
        <family val="2"/>
      </rPr>
      <t>hors</t>
    </r>
    <r>
      <rPr>
        <sz val="7"/>
        <rFont val="Arial"/>
        <family val="2"/>
      </rPr>
      <t xml:space="preserve"> transferts entre établissements d'une même entreprise).</t>
    </r>
  </si>
  <si>
    <r>
      <t xml:space="preserve">Part des embauches sur CDI (resp. CDD) </t>
    </r>
    <r>
      <rPr>
        <sz val="7"/>
        <color indexed="12"/>
        <rFont val="Arial"/>
        <family val="2"/>
      </rPr>
      <t>=</t>
    </r>
    <r>
      <rPr>
        <sz val="7"/>
        <rFont val="Arial"/>
        <family val="2"/>
      </rPr>
      <t xml:space="preserve"> nombre d'embauches sur CDI (resp. CDD) rapporté au nombre total d'embauches (</t>
    </r>
    <r>
      <rPr>
        <b/>
        <sz val="7"/>
        <rFont val="Arial"/>
        <family val="2"/>
      </rPr>
      <t>hors</t>
    </r>
    <r>
      <rPr>
        <sz val="7"/>
        <rFont val="Arial"/>
        <family val="2"/>
      </rPr>
      <t xml:space="preserve"> transferts entre établissements d'une même entreprise).</t>
    </r>
  </si>
  <si>
    <t>Caractéristiques de l'appareil productif et indicateurs économiques</t>
  </si>
  <si>
    <t>Renouvellement de la main-d’œuvre et insertion des jeunes</t>
  </si>
  <si>
    <r>
      <t>Ø</t>
    </r>
    <r>
      <rPr>
        <i/>
        <sz val="8"/>
        <color indexed="17"/>
        <rFont val="Arial Narrow"/>
        <family val="2"/>
      </rPr>
      <t xml:space="preserve"> pour en savoir plus sur les spécialités de formation, vous pouvez consulter la base REFLETdu Céreq en utilisant le lien sur la page d'accueil</t>
    </r>
  </si>
  <si>
    <r>
      <t>Part des CDD</t>
    </r>
    <r>
      <rPr>
        <sz val="7"/>
        <rFont val="Arial"/>
        <family val="2"/>
      </rPr>
      <t xml:space="preserve"> = part (en %) des salariés sous contrat à durée déterminée "ordinaire" dans l'ensemble de l'emploi salarié privé (hors intérim).</t>
    </r>
  </si>
  <si>
    <t>Moins de 30 ans</t>
  </si>
  <si>
    <r>
      <t xml:space="preserve">nc </t>
    </r>
    <r>
      <rPr>
        <sz val="7"/>
        <rFont val="Arial"/>
        <family val="2"/>
      </rPr>
      <t xml:space="preserve">= non communiqué pour des raisons de secret statistique </t>
    </r>
  </si>
  <si>
    <t>Source : DMMO-EMMO. Fichier DARES portant sur l'ensemble de mouvements de main d'œuvre (entrées et sorties des établissements) de l'année n. Exploitation Céreq</t>
  </si>
  <si>
    <r>
      <t>Taux de rotation de la main d'œuvre</t>
    </r>
    <r>
      <rPr>
        <sz val="7"/>
        <color indexed="12"/>
        <rFont val="Arial"/>
        <family val="2"/>
      </rPr>
      <t xml:space="preserve"> =</t>
    </r>
    <r>
      <rPr>
        <sz val="7"/>
        <rFont val="Arial"/>
        <family val="2"/>
      </rPr>
      <t xml:space="preserve"> turn-over [soit {[(E + S) / 2] / EFF} * 100 , avec E = flux d'entrée (hors transferts), S = flux de sortie (hors transferts) et EFF = effectifs salariés]. </t>
    </r>
  </si>
  <si>
    <r>
      <t>P</t>
    </r>
    <r>
      <rPr>
        <i/>
        <sz val="8.4"/>
        <color indexed="10"/>
        <rFont val="Arial"/>
        <family val="2"/>
      </rPr>
      <t xml:space="preserve"> </t>
    </r>
    <r>
      <rPr>
        <b/>
        <i/>
        <sz val="8.4"/>
        <color indexed="10"/>
        <rFont val="Arial"/>
        <family val="2"/>
      </rPr>
      <t>depuis 2003, l'enquête emploi a changé :</t>
    </r>
    <r>
      <rPr>
        <i/>
        <sz val="8.4"/>
        <color indexed="10"/>
        <rFont val="Arial"/>
        <family val="2"/>
      </rPr>
      <t xml:space="preserve"> précédemment réalisée chaque année au mois de mars, sa collecte se fait maintenant en continu tout au long de l'année. Ce changement de méthode peut entraîner des ruptures de séries sur certains indicateurs, ruptures formalisées par la ligne en pointillé.</t>
    </r>
  </si>
  <si>
    <r>
      <t xml:space="preserve">Ratios d'entrées / sorties </t>
    </r>
    <r>
      <rPr>
        <b/>
        <sz val="8"/>
        <color indexed="12"/>
        <rFont val="Arial"/>
        <family val="2"/>
      </rPr>
      <t>hors
transferts entre établissements d'une
même entreprise</t>
    </r>
  </si>
  <si>
    <r>
      <t>Part de l'apprentissage</t>
    </r>
    <r>
      <rPr>
        <sz val="10"/>
        <color indexed="12"/>
        <rFont val="Arial"/>
        <family val="2"/>
      </rPr>
      <t xml:space="preserve"> </t>
    </r>
    <r>
      <rPr>
        <sz val="9"/>
        <color indexed="12"/>
        <rFont val="Arial"/>
        <family val="2"/>
      </rPr>
      <t>par sexe</t>
    </r>
  </si>
  <si>
    <r>
      <t xml:space="preserve">Part des stages et contrats aidés </t>
    </r>
    <r>
      <rPr>
        <sz val="9"/>
        <color indexed="12"/>
        <rFont val="Arial"/>
        <family val="2"/>
      </rPr>
      <t>par sexe</t>
    </r>
  </si>
  <si>
    <r>
      <t xml:space="preserve">Part des temps partiel </t>
    </r>
    <r>
      <rPr>
        <sz val="7"/>
        <rFont val="Arial"/>
        <family val="2"/>
      </rPr>
      <t>= part (en %) des salariés travaillant à temps partiel + part des salariés n'ayant pas d'horaire de travail habituel (ou un horaire habituel non déclaré) comptabilisés avec les temps partiel de 15 à 29 heures. La rupture de série est due à l’ajout par l’INSEE d’une modalité explicite « pas d’horaire de travail habituel » à la question sur le temps de travail dans les enquêtes emploi à partir de 2003.</t>
    </r>
  </si>
  <si>
    <t>Champ : ensemble des salariés (hors intérim), hors salariés de l'Etat et des Collectivités Locales.</t>
  </si>
  <si>
    <r>
      <t>Taux de recours à l'intérim</t>
    </r>
    <r>
      <rPr>
        <sz val="7"/>
        <rFont val="Arial"/>
        <family val="2"/>
      </rPr>
      <t xml:space="preserve"> = ratio (%) : effectif en intérim en équivalent temps plein (EITP) / effectif salarié moyen UNEDIC. </t>
    </r>
  </si>
  <si>
    <r>
      <t xml:space="preserve">Catégories socioprofessionnelles </t>
    </r>
    <r>
      <rPr>
        <sz val="9"/>
        <color indexed="12"/>
        <rFont val="Arial"/>
        <family val="2"/>
      </rPr>
      <t>par sexe</t>
    </r>
  </si>
  <si>
    <r>
      <t>Contrats de travail des jeunes</t>
    </r>
    <r>
      <rPr>
        <b/>
        <sz val="8"/>
        <color indexed="12"/>
        <rFont val="Arial"/>
        <family val="2"/>
      </rPr>
      <t xml:space="preserve"> </t>
    </r>
    <r>
      <rPr>
        <b/>
        <sz val="10"/>
        <color indexed="12"/>
        <rFont val="Arial"/>
        <family val="2"/>
      </rPr>
      <t>salariés</t>
    </r>
  </si>
  <si>
    <t>Principales spécialités des diplômes *</t>
  </si>
  <si>
    <r>
      <t xml:space="preserve">Spécialités des diplômes </t>
    </r>
    <r>
      <rPr>
        <sz val="7"/>
        <rFont val="Arial"/>
        <family val="2"/>
      </rPr>
      <t>codifiées selon la nomenclature des spécialités de formation du CNIS au niveau 100 (niveau des "groupes de spécialités").</t>
    </r>
  </si>
  <si>
    <t>Source : INSEE DADS. Exploitation des Déclarations Annuelles des Données Sociales des entreprises</t>
  </si>
  <si>
    <r>
      <t xml:space="preserve">Champ : postes non annexes à temps complet (postes pour lesquels la rémunération nette annuelle est supérieure à 3 SMIC mensuels </t>
    </r>
    <r>
      <rPr>
        <i/>
        <u/>
        <sz val="7"/>
        <rFont val="Arial"/>
        <family val="2"/>
      </rPr>
      <t xml:space="preserve">ou
</t>
    </r>
    <r>
      <rPr>
        <i/>
        <sz val="7"/>
        <rFont val="Arial"/>
        <family val="2"/>
      </rPr>
      <t xml:space="preserve">              le nombre d'heures salariées est supérieur à 120 heures et la durée du travail supérieure à 30 jours)</t>
    </r>
  </si>
  <si>
    <t>Catégories socioprofessionnelles des jeunes</t>
  </si>
  <si>
    <t>Source : INSEE. Enquête Emploi. Exploitation Céreq.
              L'âge pris en compte est l'âge atteint au 31 décembre de l'année n.</t>
  </si>
  <si>
    <r>
      <t xml:space="preserve">Part des temps partiels </t>
    </r>
    <r>
      <rPr>
        <sz val="10"/>
        <color indexed="12"/>
        <rFont val="Arial"/>
        <family val="2"/>
      </rPr>
      <t>par sexe</t>
    </r>
  </si>
  <si>
    <r>
      <t xml:space="preserve">Catégories socioprofessionnelles </t>
    </r>
    <r>
      <rPr>
        <sz val="10"/>
        <color indexed="12"/>
        <rFont val="Arial"/>
        <family val="2"/>
      </rPr>
      <t>par âge</t>
    </r>
  </si>
  <si>
    <t>Zoom par âge*</t>
  </si>
  <si>
    <r>
      <t xml:space="preserve">Part des Temps partiels </t>
    </r>
    <r>
      <rPr>
        <sz val="10"/>
        <color indexed="12"/>
        <rFont val="Arial"/>
        <family val="2"/>
      </rPr>
      <t>par âge</t>
    </r>
  </si>
  <si>
    <r>
      <t>L'âge pris en compte</t>
    </r>
    <r>
      <rPr>
        <sz val="7"/>
        <rFont val="Arial"/>
        <family val="2"/>
      </rPr>
      <t xml:space="preserve"> est l'âge atteint au 31 dédembre de l'année.</t>
    </r>
  </si>
  <si>
    <t>Commerce, vente</t>
  </si>
  <si>
    <t xml:space="preserve">Ouvriers               </t>
  </si>
  <si>
    <t>LG</t>
  </si>
  <si>
    <t>restauration collective - (NAF  5629A,B, )</t>
  </si>
  <si>
    <t>MD</t>
  </si>
  <si>
    <t xml:space="preserve">NB </t>
  </si>
  <si>
    <t>ND</t>
  </si>
  <si>
    <t xml:space="preserve">NE0 </t>
  </si>
  <si>
    <t>VB</t>
  </si>
  <si>
    <t>WE</t>
  </si>
  <si>
    <t>WF</t>
  </si>
  <si>
    <t>YD</t>
  </si>
  <si>
    <t>(2001-2003)</t>
  </si>
  <si>
    <t>Transports - (NAF 49, 50, 51, 52, 5320Z, 7712Z, 79, 8690A )</t>
  </si>
  <si>
    <t>Ensemble des activités industrielles - (NAF 08 à 39)</t>
  </si>
  <si>
    <t>Industries agroalimentaires - (NAF 10, 12)</t>
  </si>
  <si>
    <t>GRANDS SECTEURS, Secteurs, sous-secteurs - (Codes NAF rév.2 de 2008)</t>
  </si>
  <si>
    <t>industries des viandes - (NAF 101)</t>
  </si>
  <si>
    <t>conserves, glaces, biscuits, pâtes, thé-café, etc - (NAF 102,1031,1039, 1072,1073, 1052,1061B,108 )</t>
  </si>
  <si>
    <t>boulangeries, pâtisseries artisanales - (NAF 1071)</t>
  </si>
  <si>
    <t>Textile, habillement, cuir, chaussure - (NAF 13 à 15, 206)</t>
  </si>
  <si>
    <t>textile, y compris fibres synthétiques - (NAF 13, 1431, 1439, 206)</t>
  </si>
  <si>
    <t>habillement, cuir, chaussure - (NAF 141, 15)</t>
  </si>
  <si>
    <t>Bois et ameublement - (NAF 16, 31, 3291Z)</t>
  </si>
  <si>
    <t>travail du bois - (NAF 16, 3291Z)</t>
  </si>
  <si>
    <t>meubles - (NAF 31)</t>
  </si>
  <si>
    <t>Papier, carton, imprimerie - (NAF 17, 181)</t>
  </si>
  <si>
    <t>industrie du papier et du carton - (NAF 17)</t>
  </si>
  <si>
    <t xml:space="preserve">imprimerie de labeur et industries graphiques - (NAF 1812Z, 1813Z, 1814Z) </t>
  </si>
  <si>
    <t>Chimie, caoutchouc, matières plastiques - (NAF 1041A-B, 1062Z, 2011, 2012, 2013B, 2014 à 2017, 202 à 205, 21, 22)</t>
  </si>
  <si>
    <t>chimie hors pharmacie - (NAF 1041A-B, 1062Z, 2011, 2012, 2013B, 2014 à 2017, 202, 203, 204A, 205, 2110Z)</t>
  </si>
  <si>
    <t>pharmacie - (NAF 2120Z)</t>
  </si>
  <si>
    <t>caoutchouc - (NAF 221)</t>
  </si>
  <si>
    <t>plasturgie - (NAF 222)</t>
  </si>
  <si>
    <t>Verre, céramiques et matériaux de construction - fabrication et extraction - (NAF 081, 0891Z, 0899Z, 23)</t>
  </si>
  <si>
    <r>
      <t xml:space="preserve">matériaux pour la construction et l'industrie - (NAF 081, 0891Z, 0899Z, 236, 237, 239) - </t>
    </r>
    <r>
      <rPr>
        <i/>
        <sz val="8"/>
        <rFont val="Arial"/>
        <family val="2"/>
      </rPr>
      <t>hors ciments et chaux : 235</t>
    </r>
  </si>
  <si>
    <t>Métallurgie - (NAF 24 à 30, 3212Z, 3213Z, 3250A-B, 3299Z, 33)</t>
  </si>
  <si>
    <t>métallurgie, produits métalliques, sidérurgie et nucléaire - (NAF 24, 25, 3311Z)</t>
  </si>
  <si>
    <t>machines et équipements - (NAF 28, 3312Z, 3320B )</t>
  </si>
  <si>
    <t>produits informatiques électroniques et optiques - (NAF 26, 3313Z, 3320 C-D,  )</t>
  </si>
  <si>
    <t>équipements électriques - (NAF 27, 3314Z )</t>
  </si>
  <si>
    <t>industrie automobile - (NAF 29)</t>
  </si>
  <si>
    <t>industrie aéronautique et spatiale, ferroviaire, navale et cycles - (NAF 30, 3315Z, 3316Z, 3317Z)</t>
  </si>
  <si>
    <t>Ensemble des activités de la construction - (NAF 41 à 43)</t>
  </si>
  <si>
    <t>Construction - (NAF 41 à 43)</t>
  </si>
  <si>
    <t xml:space="preserve">travaux publics - (NAF 42, 4312A-B, 4313Z, 4321B, 4399D-E) </t>
  </si>
  <si>
    <t>bâtiment gros œuvre - (NAF 412, 4311Z, 4399B-C)</t>
  </si>
  <si>
    <t>bâtiment second œuvre - (NAF 4321A, 4322A-B, 4329A-B, 433, 4391A-B, 4399A)</t>
  </si>
  <si>
    <t>Ensemble des activités tertiaires - (NAF 45 à 97)</t>
  </si>
  <si>
    <t>Services de l'automobile - (NAF 451,  452,  4532Z, 4540Z, 4730Z, 7120A, 7711A-B, 8553Z)</t>
  </si>
  <si>
    <t>services de l'automobile - (NAF 501, 502, 503B, 504, 505, 711, 743A, 804A)</t>
  </si>
  <si>
    <t>Commerce de gros - (NAF 46, 4711A, 4799B, 4531Z )</t>
  </si>
  <si>
    <t>commerce de gros de produits agricoles et alimentaires (hors centrales d'achat) - (NAF 4611Z, 4617B, 4621Z, 462, 463, 4711A, 4799B  )</t>
  </si>
  <si>
    <t>grossistes de matériel électrique et électronique et informatique - (NAF 4643Z, 4652Z, 4669A, 4651Z )</t>
  </si>
  <si>
    <t>grossistes de matériaux de construction et d'appareils sanitaires - (NAF 4613Z, 4673A-B )</t>
  </si>
  <si>
    <t>grossistes de fournitures et équipements divers pour l'industrie, le commerce et les services - (NAF 4665Z, 4666Z, 4669B-C)</t>
  </si>
  <si>
    <t>autres grossistes de biens de consommation non alimentaires - (NAF  4615Z, 4616Z, 4641Z, 4642Z, 4644Z, 4645Z, 4646Z, 4647Z, 4648Z, 4649Z   )</t>
  </si>
  <si>
    <t>autres grossistes de produits intermédiaires non agricoles - (NAF  4531Z, 4612B, 4618Z, 4619B, 4671Z, 4672Z, 4674A-B, 4675Z, 4676Z, 4677Z, 4690Z)</t>
  </si>
  <si>
    <t>Commerce de détail et réparation d'articles domestiques - (NAF 4612A, 4617A,  4619A, 4711B,C,D,E,F, 4719A,B, 4721Z, 4722Z, 4723Z, 4724Z, 4725Z,  4729Z, 4741Z, 4742Z, 4743Z, 4751Z, 4752A,B,  4753Z, 4754Z,  4759A, B, 476,  477, 478, 4791A,B,  4799A, 9521Z, 9523Z,  9525Z,  9529Z )</t>
  </si>
  <si>
    <t xml:space="preserve">grandes surfaces à prédominance alimentaire et centrales d'achat - (NAF 4612A, 4617A,  4619A, 4711D, 4711F)  </t>
  </si>
  <si>
    <t>commerce alimentaire de proximité - (NAF 4711B,C, 4721Z, 4722Z, 4723Z, 4724Z, 4725Z, 4729Z, 4781Z )</t>
  </si>
  <si>
    <t>pharmacies d'officine - (NAF 4773Z )</t>
  </si>
  <si>
    <t>commerce de détail de l'habillement  et des articles textiles- (NAF 4751Z, 4771Z)</t>
  </si>
  <si>
    <t>commerce de meubles équipement du foyer et bricolage - (NAF  4743Z, 475B, 4753Z, 4754Z,  4759A-B, 4763Z, 9521Z, 9522Z, )</t>
  </si>
  <si>
    <t>commerce de détail d'équipement de l'information et de la communication, de biens culturels et d'articles de sports et équipements de loisirs - (NAF 4741Z, 4742Z,  4761Z ,4762Z,  4764Z )</t>
  </si>
  <si>
    <t>Commerce de détail non alimentaire divers en magasins spécialisés (NAF 4752A, 4765Z, 4772A-B,  4775Z, 4776Z,4777Z, 4778A, 4778C, 4779Z,)</t>
  </si>
  <si>
    <t>Hôtels, cafés, restaurants - (NAF 5629A,B, 5610C, 5510Z, 5610A,B, 5621Z, 5630Z, 5520Z, 5530Z, 5590Z )</t>
  </si>
  <si>
    <t>restauration rapide - (NAF 5610C )</t>
  </si>
  <si>
    <t>Hôtellerie- (NAF 5510Z)</t>
  </si>
  <si>
    <t>restauration de type traditionnel - (NAF 5610A, 5610B, 5621Z, 5630Z )</t>
  </si>
  <si>
    <t>transports routiers de voyageurs - (NAF 4932Z, 4939A,4939B,8690A)</t>
  </si>
  <si>
    <t>autres transports de voyageurs-(NAF 4910Z, 4931Z, 4939C, 5010Z, 5030Z, 5110Z)</t>
  </si>
  <si>
    <t>transports routiers de marchandises - (NAF 4941A-B-C,   4942Z, 5320Z, 7712Z)</t>
  </si>
  <si>
    <t>Auxiliaires de transport AFT-IFTIM - (NAF 5229A-B)</t>
  </si>
  <si>
    <t>Manutention, entreposage, et autres services auxiliaires de transport - (NAF 5210A-B, 5221Z, 5222Z, 5223Z, 5224A, 5224B)</t>
  </si>
  <si>
    <t>Télécommunications - (NAF  61   )</t>
  </si>
  <si>
    <t>Activités financières - (NAF 64, 65, 6611Z, 6612Z, 6619B, 662,  6630Z )</t>
  </si>
  <si>
    <t>banques  - (NAF  6419Z)</t>
  </si>
  <si>
    <t>assurances - (NAF  6511Z, 6512Z, 6520Z, 6530Z)</t>
  </si>
  <si>
    <t>auxiliaires des services financiers et d'assurance - (NAF 6611Z, 6612Z, 6619B, 662 )</t>
  </si>
  <si>
    <t>Activités immobilières - (NAF 6619A, 6810Z, 683, 8110Z, 6820A-B )</t>
  </si>
  <si>
    <t>gestion immobilière - (NAF  6619A, 6810Z, 6831Z, 6832A, 6832B, 8110Z,)</t>
  </si>
  <si>
    <t>Informatique, ingénierie, études et conseil - (NAF 5821Z, 5812Z, 5829A-B-V,  62,  6311Z, 6312Z, 702,  7320Z, 7810Z, 7830Z, 7112B, 7120B, 7430Z, 8230Z, 9511Z )</t>
  </si>
  <si>
    <t>services et ingénierie informatiques - (NAF5821Z, 5812Z, 5829A-B-C, 62, 6311Z, 6312Z  )</t>
  </si>
  <si>
    <t>études de marché et conseil - (NAF 7021Z, 7022Z, 7320Z, 7810Z, 7830Z  )</t>
  </si>
  <si>
    <t>ingénierie, études techniques, essais - (NAF 7112B, 7120B )</t>
  </si>
  <si>
    <t>Autres activités de conseil et assistance aux entreprises - (NAF 69,  7010Z, 7311Z, 7312Z, 7111Z, 7112A, 7490A)</t>
  </si>
  <si>
    <t>activités juridiques - (NAF 6910Z )</t>
  </si>
  <si>
    <t>activités comptables - (NAF 6920Z )</t>
  </si>
  <si>
    <t>administration d'entreprises - (NAF 7010Z )</t>
  </si>
  <si>
    <t>publicité - (NAF 7311Z, 7312Z )</t>
  </si>
  <si>
    <t>Services opérationnels aux entreprises - (NAF 7820Z, 80, 812, 772, 773, 774, 6399Z,  821, 822, 829, 7490B, 7430Z, 8129A)</t>
  </si>
  <si>
    <t>travail temporaire - (NAF 7820Z )</t>
  </si>
  <si>
    <t>enquêtes et sécurité - (NAF 8010Z, 8020Z, 8030Z, )</t>
  </si>
  <si>
    <t>entreprises de proprété - (NAF 812  )</t>
  </si>
  <si>
    <t>services divers aux entreprises -(NAF 772, 773, 774, 6399Z, 7490B, 821, 822, 829, 7490B)</t>
  </si>
  <si>
    <t>Sécurité sociale obligatoire - (NAF 843)</t>
  </si>
  <si>
    <t>Activités générales de sécurité sociale - (NAF 8430A )</t>
  </si>
  <si>
    <t>Education, formation - (NAF  851, 852, 853,  854, 856, 855,   )</t>
  </si>
  <si>
    <t>organismes de formation - (NAF 855 )</t>
  </si>
  <si>
    <t>enseignement initial (NAF 851, 852 853 854, 856)</t>
  </si>
  <si>
    <t xml:space="preserve">Santé et action sociale - (NAF 861, 862,  87, 88, 7500Z,  8690B-C-D-E-F)     </t>
  </si>
  <si>
    <t>activités hospitalières - (NAF  8610Z)</t>
  </si>
  <si>
    <t>pratiques médicales - (NAF 8621Z, 8622A-B, 8822C)  )</t>
  </si>
  <si>
    <t>hébergements médicalisés - (NAF 871 )</t>
  </si>
  <si>
    <t>hébergements sociaux (NAF 872,  873,  879)</t>
  </si>
  <si>
    <t>aide à domicile - (NAF 8810A )</t>
  </si>
  <si>
    <t>autres formes d'actions sociales sans hébergement (NAF  8810B, 8810C, 8891A, 8891B, 8899A, 8899B)</t>
  </si>
  <si>
    <t>Activités récréatives, culturelles et sportives - (NAF 741, 742, 90,  59,  60, 5811Z, 5813Z, 5814Z, 6391Z, 8551Z, 931,  932, 91, 8552Z, 9200Z,)</t>
  </si>
  <si>
    <t xml:space="preserve">spectacle vivant -  (NAF 741, 742, 90)    </t>
  </si>
  <si>
    <t xml:space="preserve"> audiovisuel et multimédia - (NAF 59, 60 )</t>
  </si>
  <si>
    <t>activités liées au sport - (NAF 8551Z, 931, 932 )</t>
  </si>
  <si>
    <t>livre et presse (NAF 5811Z, 5813Z, 5814Z, 6391Z)</t>
  </si>
  <si>
    <t>Services personnels et domestiques - (NAF 96, 97  )</t>
  </si>
  <si>
    <t>coiffure - (NAF 9602A )</t>
  </si>
  <si>
    <t>Ensemble des activités - (NAF 01 à 99)</t>
  </si>
  <si>
    <t xml:space="preserve">Source : UNEDIC Statistique France métropolitaine au 31 décembre.- ACOSS Exploitation Céreq. </t>
  </si>
  <si>
    <t>Champ : ensemble des cotisants du secteur concurrentiel : hors administration, éducation non marchande (établissements d’enseignement relevant de l’Etat ou des collectivités locales), la santé non marchande et l’emploi par les ménages de salariés à domicile.</t>
  </si>
  <si>
    <t>Source : INSEE. Fichier Démo entreprises, stock au 1er janvier, et enquête SINE, Exploitation Céreq. Insee, Sine2010 interrogation 2010 et 2013.</t>
  </si>
  <si>
    <t>Champ : ensemble des entreprises du champ I.C.S. (secteurs marchands de l’Industrie, de la construction, du Commerce et des Services)  à l'exception des activités financières et des activités de locations immobilières. Entreprises créées au cours du 1er semestre 2010, exerçant des activités marchandes non agricoles (hors auto-entreprises).</t>
  </si>
  <si>
    <t>Taux de survie à trois ans des entreprises créées en 2010*</t>
  </si>
  <si>
    <t>(2012-2014)</t>
  </si>
  <si>
    <r>
      <t xml:space="preserve">Taux de survie à trois ans </t>
    </r>
    <r>
      <rPr>
        <sz val="7"/>
        <rFont val="Arial"/>
        <family val="2"/>
      </rPr>
      <t xml:space="preserve">= part (en %) des entreprises survivantes après trois années d'existence dans le stock initial d'entreprises créées l'année de référence. </t>
    </r>
  </si>
  <si>
    <t>Champ : ensemble des postes</t>
  </si>
  <si>
    <t>Salaire brut annuel moyen en équivalent temps plein</t>
  </si>
  <si>
    <t>2011-2013</t>
  </si>
  <si>
    <t>Accès des jeunes au secteur (entre 2010 et 2013)</t>
  </si>
  <si>
    <t>mars 2013</t>
  </si>
  <si>
    <t>Source : Céreq. Enquête Génération 2010. Exploitation Céreq.</t>
  </si>
  <si>
    <t>Champ : jeunes sortis du système éducatif (y compris l'apprentissage) en 2010 ayant occupé au moins un emploi dans le privé durant leurs 
              trois premières années de vie active. Attention : ici les intérimaires sont classés dans l'activité de l'entreprise utilisatrice.</t>
  </si>
  <si>
    <r>
      <t>Principales famille professionnel-les des jeunes*</t>
    </r>
    <r>
      <rPr>
        <sz val="10"/>
        <color indexed="12"/>
        <rFont val="Arial"/>
        <family val="2"/>
      </rPr>
      <t xml:space="preserve"> (en mars 2013)</t>
    </r>
  </si>
  <si>
    <t>Champ : jeunes sortis du système éducatif (y compris l'apprentissage) en 2010 en emploi dans le privé en mars 2007.</t>
  </si>
  <si>
    <t>Champ : jeunes sortis du système éducatif (y compris l'apprentissage) en 2010 en emploi dans le privé en mars 2013.</t>
  </si>
  <si>
    <r>
      <t>Part des jeunes dans le secteur en mars 2013</t>
    </r>
    <r>
      <rPr>
        <sz val="7"/>
        <color indexed="12"/>
        <rFont val="Arial"/>
        <family val="2"/>
      </rPr>
      <t xml:space="preserve"> =</t>
    </r>
    <r>
      <rPr>
        <sz val="7"/>
        <rFont val="Arial"/>
        <family val="2"/>
      </rPr>
      <t xml:space="preserve"> part (en %) des jeunes en emploi dans le secteur en mars 2013 dans l'ensemble des jeunes sortants du système éducatif en 2010.</t>
    </r>
  </si>
  <si>
    <r>
      <t>Salaires moyens en 2012</t>
    </r>
    <r>
      <rPr>
        <sz val="10"/>
        <color indexed="12"/>
        <rFont val="Arial"/>
        <family val="2"/>
      </rPr>
      <t xml:space="preserve"> </t>
    </r>
    <r>
      <rPr>
        <sz val="9"/>
        <color indexed="12"/>
        <rFont val="Arial"/>
        <family val="2"/>
      </rPr>
      <t>par catégorie socioprofessionnelle</t>
    </r>
  </si>
  <si>
    <r>
      <t xml:space="preserve">Salaires moyens en 2012 </t>
    </r>
    <r>
      <rPr>
        <sz val="9"/>
        <color indexed="12"/>
        <rFont val="Arial"/>
        <family val="2"/>
      </rPr>
      <t>par sexe et catégorie socioprofessionnelle</t>
    </r>
  </si>
  <si>
    <t>25</t>
  </si>
  <si>
    <t>ZZ</t>
  </si>
  <si>
    <t>1994-2015</t>
  </si>
  <si>
    <t>Source : ACOSS Exploitation Céreq.</t>
  </si>
  <si>
    <t>Principales régions en terme d'effectifs salariés</t>
  </si>
  <si>
    <t>Part du secteur dans l'ensemble
de l'emploi salarié de la région</t>
  </si>
  <si>
    <t>Part des principales régions :</t>
  </si>
  <si>
    <t>Répartition régionale des effectifs salariés</t>
  </si>
  <si>
    <t>Part du secteur /</t>
  </si>
  <si>
    <t>ensemble emploi salarié de la région</t>
  </si>
  <si>
    <t>Ile-de-France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</si>
  <si>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</si>
  <si>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</si>
  <si>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</si>
  <si>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</si>
  <si>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</si>
  <si>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</si>
  <si>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</si>
  <si>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</si>
  <si>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</si>
  <si>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</si>
  <si>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</si>
  <si>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</si>
  <si>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</si>
  <si>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</si>
  <si>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</si>
  <si>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</si>
  <si>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Rhônes-Alpes</t>
  </si>
  <si>
    <t>Auvergne</t>
  </si>
  <si>
    <t>Languedoc-Roussillon</t>
  </si>
  <si>
    <t>Provence-Alpes-Côte d'Azur</t>
  </si>
  <si>
    <t>Corse</t>
  </si>
  <si>
    <t>Ensemble France métropolitaine</t>
  </si>
  <si>
    <t>Retour à la carte</t>
  </si>
  <si>
    <r>
      <t>Les établissements et les entreprises</t>
    </r>
    <r>
      <rPr>
        <i/>
        <sz val="8"/>
        <color indexed="12"/>
        <rFont val="Arial Narrow"/>
        <family val="2"/>
      </rPr>
      <t xml:space="preserve"> (source : UNEDIC-ACOSS / source : INSEE - Démographie des entreprises, Enquête SINE - Système d'information sur les nouvelles entreprises  )</t>
    </r>
  </si>
  <si>
    <t>Répartition territoriale</t>
  </si>
  <si>
    <t>Alsace-Champagne-Ardenne-Lorraine</t>
  </si>
  <si>
    <t>Nord-Pas-de-Calais-Picardie</t>
  </si>
  <si>
    <t>Normandie</t>
  </si>
  <si>
    <t>Centre-Val de Loire</t>
  </si>
  <si>
    <t>Bourgogne-Franche-Comté</t>
  </si>
  <si>
    <t>Aquitaine-Limousin-Poitou-Charentes</t>
  </si>
  <si>
    <t>Languedoc-Roussillon-Midi-Pyrénées</t>
  </si>
  <si>
    <t>Auvergne-Rhône-Alpes</t>
  </si>
  <si>
    <t>Année</t>
  </si>
  <si>
    <t xml:space="preserve">Annexe 2b : Répartition régionale des effectifs salariés </t>
  </si>
  <si>
    <t>Annexe 2a : Répartition régionale des effectifs salariés (anciennes régions)</t>
  </si>
  <si>
    <t>Principales spécialités de formation* (2012-2014)</t>
  </si>
  <si>
    <r>
      <t xml:space="preserve">Part des jeunes dans le secteur en mars 2013, </t>
    </r>
    <r>
      <rPr>
        <i/>
        <sz val="8"/>
        <color indexed="12"/>
        <rFont val="Arial"/>
        <family val="2"/>
      </rPr>
      <t>dont</t>
    </r>
  </si>
  <si>
    <r>
      <t xml:space="preserve">Niveaux de diplôme et salaire net médian </t>
    </r>
    <r>
      <rPr>
        <sz val="10"/>
        <color indexed="12"/>
        <rFont val="Arial"/>
        <family val="2"/>
      </rPr>
      <t>(en mars 2013)</t>
    </r>
  </si>
  <si>
    <t>Salaire net médian des temps complets*</t>
  </si>
  <si>
    <t>Évolution de l'Indice des effectifs salariés 1994-2015 (base 100 en 1994)</t>
  </si>
  <si>
    <t>ligne 100</t>
  </si>
  <si>
    <t>Grands secteurs</t>
  </si>
  <si>
    <r>
      <t xml:space="preserve">Annexe 1 : Indice des effectifs salariés </t>
    </r>
    <r>
      <rPr>
        <b/>
        <sz val="9"/>
        <rFont val="Arial"/>
        <family val="2"/>
      </rPr>
      <t>(base 100 en 1994)</t>
    </r>
  </si>
  <si>
    <t>Agriculture</t>
  </si>
  <si>
    <t>08Z Construction</t>
  </si>
  <si>
    <t xml:space="preserve">01Z Industries agroalimentaires </t>
  </si>
  <si>
    <t xml:space="preserve">02Z Textile, habillement, cuir, chaussure </t>
  </si>
  <si>
    <t xml:space="preserve">03Z Bois et ameublement </t>
  </si>
  <si>
    <t xml:space="preserve">04Z Papier, carton, imprimerie </t>
  </si>
  <si>
    <t xml:space="preserve">EA industrie du papier et du carton </t>
  </si>
  <si>
    <t xml:space="preserve">EC imprimerie de labeur et industries graphiques </t>
  </si>
  <si>
    <t>autres NAF ne donnant pas lieu à un PSB</t>
  </si>
  <si>
    <t xml:space="preserve">05Z Chimie, caoutchouc, matières plastiques </t>
  </si>
  <si>
    <t xml:space="preserve">06Z Verre, céramiques et matériaux de construction – fabrication et extraction </t>
  </si>
  <si>
    <t xml:space="preserve">07Z Métallurgie </t>
  </si>
  <si>
    <t xml:space="preserve">09Z Services de l'automobile </t>
  </si>
  <si>
    <t xml:space="preserve">JA commerce et réparation de l'automobile </t>
  </si>
  <si>
    <t xml:space="preserve">10Z Commerce de gros </t>
  </si>
  <si>
    <t>KA commerce de gros de produits agricoles et alimentaires</t>
  </si>
  <si>
    <t xml:space="preserve">KB grossistes de matériel électrique et électronique et informatique </t>
  </si>
  <si>
    <t xml:space="preserve">KD grossistes de matériaux de construction et d'appareils sanitaires </t>
  </si>
  <si>
    <t xml:space="preserve">KE - grossistes de fournitures et équipements divers pour l'industrie, le commerce et les services </t>
  </si>
  <si>
    <t xml:space="preserve">KF autres grossistes de biens de consommation non alimentaires </t>
  </si>
  <si>
    <t xml:space="preserve">11Z - Commerce de détail et réparation d'articles domestiques </t>
  </si>
  <si>
    <t xml:space="preserve">LA grandes surfaces à prédominance alimentaire et centrales d'achat </t>
  </si>
  <si>
    <t xml:space="preserve">LB commerce alimentaire de proximité </t>
  </si>
  <si>
    <t xml:space="preserve">LC pharmacies d'officine </t>
  </si>
  <si>
    <t>LD commerce de détail de l'habillement et des articles textiles</t>
  </si>
  <si>
    <t>LE commerce de meubles, équipement du foyer et bricolage</t>
  </si>
  <si>
    <t>LF commerce de détail d'équipement information et communication, biens culturels, articles de sports et loisirs</t>
  </si>
  <si>
    <t xml:space="preserve">LG - commerce de détail non alimentaire divers en magasins spécialisés </t>
  </si>
  <si>
    <t xml:space="preserve">12Z - Hôtels, cafés, restaurants </t>
  </si>
  <si>
    <t xml:space="preserve">MA - Hôtels, cafés, restaurants </t>
  </si>
  <si>
    <t xml:space="preserve">MB restauration rapide </t>
  </si>
  <si>
    <t xml:space="preserve">MC hôtellerie </t>
  </si>
  <si>
    <t xml:space="preserve">MD restauration de type traditionnel </t>
  </si>
  <si>
    <t xml:space="preserve">13Z Transports </t>
  </si>
  <si>
    <t xml:space="preserve">NA transports routiers de voyageurs </t>
  </si>
  <si>
    <t xml:space="preserve">NB autres transports de voyageurs </t>
  </si>
  <si>
    <t xml:space="preserve">NC - transports routiers de marchandises </t>
  </si>
  <si>
    <t xml:space="preserve">ND - auxiliaires de transport AFT-IFTIM </t>
  </si>
  <si>
    <t>NE manutention, entreposage et autres services auxiliaires de transport</t>
  </si>
  <si>
    <t xml:space="preserve">14Z Télécommunications </t>
  </si>
  <si>
    <t xml:space="preserve">OA Télécommunications </t>
  </si>
  <si>
    <t xml:space="preserve">PA banques </t>
  </si>
  <si>
    <t xml:space="preserve">PC assurances </t>
  </si>
  <si>
    <t xml:space="preserve">PD auxiliaires financiers et d'assurance </t>
  </si>
  <si>
    <t xml:space="preserve">16Z Activités immobilières </t>
  </si>
  <si>
    <t xml:space="preserve">17Z Informatique, ingénierie, études et conseil </t>
  </si>
  <si>
    <t xml:space="preserve">RA services et ingénierie informatiques </t>
  </si>
  <si>
    <t xml:space="preserve">RB études de marché et conseil </t>
  </si>
  <si>
    <t xml:space="preserve">RC ingénierie, études techniques, essais </t>
  </si>
  <si>
    <t>(vide)</t>
  </si>
  <si>
    <t>Total général</t>
  </si>
  <si>
    <t>IA Travaux publics</t>
  </si>
  <si>
    <t>IB Bâtiments gros œuvre</t>
  </si>
  <si>
    <t>IC Bâtiment second œuvre</t>
  </si>
  <si>
    <t xml:space="preserve">DA travail du bois </t>
  </si>
  <si>
    <t xml:space="preserve">DB fabrication de meubles </t>
  </si>
  <si>
    <t xml:space="preserve">FA chimie hors pharmacie </t>
  </si>
  <si>
    <t>FB pharmacie</t>
  </si>
  <si>
    <t xml:space="preserve">FC caoutchouc </t>
  </si>
  <si>
    <t xml:space="preserve">FD plasturgie </t>
  </si>
  <si>
    <t>GA matériaux pour la construction et l'industrie  - hors ciments et chaux</t>
  </si>
  <si>
    <t>HA métallurgie, produits métalliques, sidérurgie et  nucléaire</t>
  </si>
  <si>
    <t xml:space="preserve">HB machines et équipements </t>
  </si>
  <si>
    <t>HC produits informatiques électroniques et optiques</t>
  </si>
  <si>
    <t xml:space="preserve">HD équipements électriques </t>
  </si>
  <si>
    <t xml:space="preserve">HE - industrie automobile </t>
  </si>
  <si>
    <t xml:space="preserve">HF industrie aéronautique et spatiale, ferroviaire, navale et cycles </t>
  </si>
  <si>
    <t>Pas de PSB</t>
  </si>
  <si>
    <t>CONSTRUCTION</t>
  </si>
  <si>
    <t>Secteurs et sous secteurs PSB</t>
  </si>
  <si>
    <t>INDUSTRIE</t>
  </si>
  <si>
    <t>Activités tertiaires</t>
  </si>
  <si>
    <t xml:space="preserve">KG autres grossistes de produits intermédiaires non agricoles </t>
  </si>
  <si>
    <t xml:space="preserve">15Z Activités financières </t>
  </si>
  <si>
    <t>Principales FAP (familles profes-sionnelles*) en 2012-2014</t>
  </si>
  <si>
    <t xml:space="preserve">QA gestion immobilière </t>
  </si>
  <si>
    <t>nomenclatures secteurs - NAF</t>
  </si>
  <si>
    <t>Tableau de correspondance Codes NAF / secteurs et sous secteurs PSB</t>
  </si>
  <si>
    <t>tableau des correspondance</t>
  </si>
  <si>
    <t>18Z Autres activités de conseil et assistance aux entreprises</t>
  </si>
  <si>
    <t>SA activités juridiques</t>
  </si>
  <si>
    <t xml:space="preserve">SB activités comptables </t>
  </si>
  <si>
    <t>SC administration d'entreprises</t>
  </si>
  <si>
    <t>SD publicité</t>
  </si>
  <si>
    <t>19Z Services opérationnels aux entreprises</t>
  </si>
  <si>
    <t>TB enquêtes et sécurité</t>
  </si>
  <si>
    <t xml:space="preserve">TC entreprises de proprété </t>
  </si>
  <si>
    <t>TD services divers aux entreprises</t>
  </si>
  <si>
    <t>20Z Sécurité sociale obligatoire</t>
  </si>
  <si>
    <t xml:space="preserve">UA Activités générales de sécurité sociale - </t>
  </si>
  <si>
    <t xml:space="preserve">21Z Education, formation </t>
  </si>
  <si>
    <t>VA organismes de formation</t>
  </si>
  <si>
    <t>VB enseignement initial</t>
  </si>
  <si>
    <t>22Z Santé et action sociale</t>
  </si>
  <si>
    <t>WA activités hospitalières</t>
  </si>
  <si>
    <t>WB pratiques médicales</t>
  </si>
  <si>
    <t xml:space="preserve">WC hébergements médicalisés </t>
  </si>
  <si>
    <t xml:space="preserve">WD hébergements sociaux </t>
  </si>
  <si>
    <t>WE aide à domicile</t>
  </si>
  <si>
    <t>WF autres formes d'actions sociales sans hébergement</t>
  </si>
  <si>
    <t>23Z Activités récréatives, culturelles et sportives</t>
  </si>
  <si>
    <t>YA spectacle vivant</t>
  </si>
  <si>
    <t>YB  audiovisuel et multimédia</t>
  </si>
  <si>
    <t xml:space="preserve">YC activités liées au sport </t>
  </si>
  <si>
    <t>YD livre et presse</t>
  </si>
  <si>
    <t xml:space="preserve">24Z Services personnels et domestiques </t>
  </si>
  <si>
    <t>ZA coiffure</t>
  </si>
  <si>
    <t>Travail temporaire - (NAF 7820Z )</t>
  </si>
  <si>
    <t>25Z Travail temporaire</t>
  </si>
  <si>
    <t>ZZ Travail temporaire</t>
  </si>
  <si>
    <t>Secteurs G</t>
  </si>
  <si>
    <t>Source : Base de données Séquoia de l'ACOSS et des URSSAF. Exploitation Céreq-France entière</t>
  </si>
  <si>
    <t>Accès  données</t>
  </si>
  <si>
    <t>Accès données</t>
  </si>
  <si>
    <t>nd</t>
  </si>
  <si>
    <t>CA - Textile, y compris fibres synthétiques</t>
  </si>
  <si>
    <t>Effectifs salariés en 2015</t>
  </si>
  <si>
    <t>Rhône-Alpes</t>
  </si>
  <si>
    <t>Pays-de-Loire</t>
  </si>
  <si>
    <t>Formations générales</t>
  </si>
  <si>
    <t>Habillement</t>
  </si>
  <si>
    <t>Textile</t>
  </si>
  <si>
    <t>Mécanique générale et de précision, usinage</t>
  </si>
  <si>
    <t>Comptabilité, gestion</t>
  </si>
  <si>
    <t>F1Z-Ouvriers qualifiés du textile et du cuir</t>
  </si>
  <si>
    <t>F0Z-Ouvriers non qualifiés du textile et du cuir</t>
  </si>
  <si>
    <t>F5Z-Techniciens et agents de maîtrise des matériaux souples, du bois et des indu</t>
  </si>
  <si>
    <t>J1Z-Ouvriers qualifiés de la manutention</t>
  </si>
  <si>
    <t>J0Z-Ouvriers non qualifiés de la manutention</t>
  </si>
  <si>
    <t>U1Z-Professionnels des arts et des spectacles</t>
  </si>
  <si>
    <t>G1Z-Techniciens et agents de maîtrise de la maintenance</t>
  </si>
  <si>
    <t>Spécialités pluriscientifiques</t>
  </si>
  <si>
    <t>Ouvriers non qualifié</t>
  </si>
  <si>
    <t>Activités industrielles</t>
  </si>
  <si>
    <t xml:space="preserve"> </t>
  </si>
  <si>
    <t>02 - Textile, habillement, cuir, chaussure</t>
  </si>
  <si>
    <t>ns</t>
  </si>
  <si>
    <t>Principales spécialités des diplômes préparés en 2010</t>
  </si>
  <si>
    <r>
      <t>Entrée des jeunes</t>
    </r>
    <r>
      <rPr>
        <i/>
        <sz val="8"/>
        <color indexed="12"/>
        <rFont val="Arial Narrow"/>
        <family val="2"/>
      </rPr>
      <t xml:space="preserve"> (source : CEREQ - Enquête Génération 2010)</t>
    </r>
  </si>
  <si>
    <t>Attention : les indicateurs construits à partir des résultats de l'enquête "Génération 2010" concernent les emplois occupés du privé, salariés ou non, y compris les intérimaires du secteur</t>
  </si>
  <si>
    <r>
      <t>Taux d'accès au secteur</t>
    </r>
    <r>
      <rPr>
        <sz val="7"/>
        <color indexed="12"/>
        <rFont val="Arial"/>
        <family val="2"/>
      </rPr>
      <t xml:space="preserve"> =</t>
    </r>
    <r>
      <rPr>
        <sz val="7"/>
        <rFont val="Arial"/>
        <family val="2"/>
      </rPr>
      <t xml:space="preserve"> part (en %) des jeunes ayant occupé un emploi dans le secteur au cours de leurs trois premières années de vie active dans l'ensemble des jeunes sortants du système éducatif en 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</si>
</sst>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0.0"/>
    <numFmt numFmtId="166" formatCode="#,##0.0"/>
    <numFmt numFmtId="167" formatCode="_(&quot;$&quot;* #,##0_);_(&quot;$&quot;* \(#,##0\);_(&quot;$&quot;* &quot;-&quot;_);_(@_)"/>
    <numFmt numFmtId="168" formatCode="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i/>
      <sz val="8"/>
      <name val="Arial"/>
      <family val="2"/>
    </font>
    <font>
      <i/>
      <sz val="7"/>
      <name val="Arial"/>
      <family val="2"/>
    </font>
    <font>
      <sz val="7"/>
      <name val="Arial"/>
      <family val="2"/>
    </font>
    <font>
      <sz val="9"/>
      <name val="Arial"/>
      <family val="2"/>
    </font>
    <font>
      <sz val="10"/>
      <name val="Arial"/>
      <family val="2"/>
    </font>
    <font>
      <b/>
      <sz val="10"/>
      <name val="Arial"/>
      <family val="2"/>
    </font>
    <font>
      <b/>
      <sz val="7"/>
      <name val="Arial"/>
      <family val="2"/>
    </font>
    <font>
      <u/>
      <sz val="10"/>
      <color indexed="12"/>
      <name val="Arial"/>
      <family val="2"/>
    </font>
    <font>
      <b/>
      <sz val="9"/>
      <name val="Arial"/>
      <family val="2"/>
    </font>
    <font>
      <u/>
      <sz val="8"/>
      <color indexed="12"/>
      <name val="Arial"/>
      <family val="2"/>
    </font>
    <font>
      <u/>
      <sz val="7"/>
      <color indexed="12"/>
      <name val="Arial"/>
      <family val="2"/>
    </font>
    <font>
      <sz val="7"/>
      <color indexed="12"/>
      <name val="Arial"/>
      <family val="2"/>
    </font>
    <font>
      <b/>
      <sz val="14"/>
      <name val="Arial"/>
      <family val="2"/>
    </font>
    <font>
      <b/>
      <sz val="8"/>
      <color indexed="12"/>
      <name val="Arial"/>
      <family val="2"/>
    </font>
    <font>
      <i/>
      <sz val="8"/>
      <color indexed="12"/>
      <name val="Arial"/>
      <family val="2"/>
    </font>
    <font>
      <sz val="10"/>
      <color indexed="12"/>
      <name val="Arial"/>
      <family val="2"/>
    </font>
    <font>
      <sz val="8"/>
      <color indexed="12"/>
      <name val="Arial"/>
      <family val="2"/>
    </font>
    <font>
      <i/>
      <sz val="7"/>
      <color indexed="12"/>
      <name val="Arial"/>
      <family val="2"/>
    </font>
    <font>
      <b/>
      <sz val="7"/>
      <color indexed="12"/>
      <name val="Arial"/>
      <family val="2"/>
    </font>
    <font>
      <b/>
      <u/>
      <sz val="7"/>
      <color indexed="12"/>
      <name val="Arial"/>
      <family val="2"/>
    </font>
    <font>
      <b/>
      <sz val="8"/>
      <color indexed="10"/>
      <name val="Arial"/>
      <family val="2"/>
    </font>
    <font>
      <b/>
      <sz val="12"/>
      <name val="Arial"/>
      <family val="2"/>
    </font>
    <font>
      <b/>
      <sz val="10"/>
      <color indexed="12"/>
      <name val="Arial"/>
      <family val="2"/>
    </font>
    <font>
      <b/>
      <sz val="16"/>
      <name val="Arial"/>
      <family val="2"/>
    </font>
    <font>
      <u/>
      <sz val="9"/>
      <color indexed="12"/>
      <name val="Arial"/>
      <family val="2"/>
    </font>
    <font>
      <i/>
      <sz val="8"/>
      <color indexed="17"/>
      <name val="Arial Narrow"/>
      <family val="2"/>
    </font>
    <font>
      <i/>
      <sz val="10"/>
      <color indexed="12"/>
      <name val="Arial Narrow"/>
      <family val="2"/>
    </font>
    <font>
      <i/>
      <sz val="8"/>
      <color indexed="12"/>
      <name val="Arial Narrow"/>
      <family val="2"/>
    </font>
    <font>
      <u/>
      <sz val="8"/>
      <color indexed="12"/>
      <name val="Arial"/>
      <family val="2"/>
    </font>
    <font>
      <u/>
      <sz val="9"/>
      <color indexed="12"/>
      <name val="Arial"/>
      <family val="2"/>
    </font>
    <font>
      <i/>
      <u/>
      <sz val="7"/>
      <name val="Arial"/>
      <family val="2"/>
    </font>
    <font>
      <sz val="9"/>
      <color indexed="12"/>
      <name val="Arial"/>
      <family val="2"/>
    </font>
    <font>
      <b/>
      <sz val="11"/>
      <name val="Arial"/>
      <family val="2"/>
    </font>
    <font>
      <b/>
      <sz val="9"/>
      <color indexed="12"/>
      <name val="Arial"/>
      <family val="2"/>
    </font>
    <font>
      <sz val="16"/>
      <name val="Arial"/>
      <family val="2"/>
    </font>
    <font>
      <b/>
      <i/>
      <sz val="8"/>
      <color indexed="12"/>
      <name val="Arial"/>
      <family val="2"/>
    </font>
    <font>
      <b/>
      <u/>
      <sz val="7"/>
      <color indexed="10"/>
      <name val="Arial"/>
      <family val="2"/>
    </font>
    <font>
      <b/>
      <sz val="7"/>
      <color indexed="10"/>
      <name val="Arial"/>
      <family val="2"/>
    </font>
    <font>
      <b/>
      <sz val="20"/>
      <name val="Arial"/>
      <family val="2"/>
    </font>
    <font>
      <sz val="10"/>
      <color indexed="10"/>
      <name val="Wingdings"/>
      <charset val="2"/>
    </font>
    <font>
      <i/>
      <sz val="8.4"/>
      <color indexed="10"/>
      <name val="Arial"/>
      <family val="2"/>
    </font>
    <font>
      <sz val="8"/>
      <color indexed="17"/>
      <name val="Wingdings"/>
      <charset val="2"/>
    </font>
    <font>
      <u/>
      <sz val="7"/>
      <color indexed="12"/>
      <name val="Arial"/>
      <family val="2"/>
    </font>
    <font>
      <b/>
      <i/>
      <sz val="8.4"/>
      <color indexed="10"/>
      <name val="Arial"/>
      <family val="2"/>
    </font>
    <font>
      <b/>
      <sz val="15"/>
      <name val="Arial"/>
      <family val="2"/>
    </font>
    <font>
      <sz val="15"/>
      <name val="Arial"/>
      <family val="2"/>
    </font>
    <font>
      <b/>
      <sz val="7"/>
      <color indexed="12"/>
      <name val="Tahoma"/>
      <family val="2"/>
    </font>
    <font>
      <sz val="7"/>
      <color indexed="12"/>
      <name val="Tahoma"/>
      <family val="2"/>
    </font>
    <font>
      <sz val="8"/>
      <color indexed="12"/>
      <name val="Tahoma"/>
      <family val="2"/>
    </font>
    <font>
      <strike/>
      <sz val="8"/>
      <color indexed="12"/>
      <name val="Arial"/>
      <family val="2"/>
    </font>
    <font>
      <strike/>
      <sz val="8"/>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u/>
      <sz val="7"/>
      <name val="Arial"/>
      <family val="2"/>
    </font>
    <font>
      <u/>
      <sz val="8"/>
      <color rgb="FFFF0000"/>
      <name val="Arial"/>
      <family val="2"/>
    </font>
    <font>
      <b/>
      <sz val="8"/>
      <color theme="0"/>
      <name val="Arial"/>
      <family val="2"/>
    </font>
    <font>
      <sz val="8"/>
      <color theme="0"/>
      <name val="Arial"/>
      <family val="2"/>
    </font>
    <font>
      <b/>
      <sz val="9"/>
      <color theme="0"/>
      <name val="Arial"/>
      <family val="2"/>
    </font>
    <font>
      <sz val="9"/>
      <color theme="0"/>
      <name val="Arial"/>
      <family val="2"/>
    </font>
    <font>
      <b/>
      <sz val="9"/>
      <color theme="0"/>
      <name val="Arial Narrow"/>
      <family val="2"/>
    </font>
    <font>
      <i/>
      <sz val="8"/>
      <color indexed="10"/>
      <name val="Arial"/>
      <family val="2"/>
    </font>
    <font>
      <sz val="8"/>
      <color rgb="FF000099"/>
      <name val="Arial"/>
      <family val="2"/>
    </font>
    <font>
      <b/>
      <sz val="10"/>
      <color rgb="FF000099"/>
      <name val="Arial"/>
      <family val="2"/>
    </font>
    <font>
      <i/>
      <sz val="7"/>
      <color rgb="FF000099"/>
      <name val="Arial"/>
      <family val="2"/>
    </font>
    <font>
      <sz val="10"/>
      <color rgb="FF00B0F0"/>
      <name val="Arial"/>
      <family val="2"/>
    </font>
    <font>
      <i/>
      <sz val="7"/>
      <color rgb="FF00B0F0"/>
      <name val="Arial"/>
      <family val="2"/>
    </font>
    <font>
      <i/>
      <sz val="7"/>
      <color theme="0"/>
      <name val="Arial"/>
      <family val="2"/>
    </font>
    <font>
      <b/>
      <i/>
      <sz val="7"/>
      <name val="Arial"/>
      <family val="2"/>
    </font>
    <font>
      <sz val="11"/>
      <name val="Arial"/>
      <family val="2"/>
    </font>
    <font>
      <b/>
      <sz val="10"/>
      <color theme="6" tint="-0.249977111117893"/>
      <name val="Arial"/>
      <family val="2"/>
    </font>
    <font>
      <b/>
      <sz val="10"/>
      <color theme="3"/>
      <name val="Arial"/>
      <family val="2"/>
    </font>
  </fonts>
  <fills count="4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slantDashDot">
        <color indexed="48"/>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5">
    <xf numFmtId="0" fontId="0" fillId="0" borderId="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0" borderId="0" applyNumberFormat="0" applyFill="0" applyBorder="0" applyAlignment="0" applyProtection="0"/>
    <xf numFmtId="0" fontId="63" fillId="28" borderId="13" applyNumberFormat="0" applyAlignment="0" applyProtection="0"/>
    <xf numFmtId="0" fontId="64" fillId="0" borderId="14" applyNumberFormat="0" applyFill="0" applyAlignment="0" applyProtection="0"/>
    <xf numFmtId="164" fontId="11" fillId="0" borderId="0" applyFont="0" applyFill="0" applyBorder="0" applyAlignment="0" applyProtection="0"/>
    <xf numFmtId="164" fontId="11" fillId="0" borderId="0" applyFont="0" applyFill="0" applyBorder="0" applyAlignment="0" applyProtection="0"/>
    <xf numFmtId="0" fontId="60" fillId="29" borderId="15" applyNumberFormat="0" applyFont="0" applyAlignment="0" applyProtection="0"/>
    <xf numFmtId="0" fontId="60" fillId="29" borderId="1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0" fontId="65" fillId="30" borderId="13" applyNumberFormat="0" applyAlignment="0" applyProtection="0"/>
    <xf numFmtId="0" fontId="66" fillId="31" borderId="0" applyNumberFormat="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7" fillId="32" borderId="0" applyNumberFormat="0" applyBorder="0" applyAlignment="0" applyProtection="0"/>
    <xf numFmtId="0" fontId="11" fillId="0" borderId="0"/>
    <xf numFmtId="0" fontId="11" fillId="0" borderId="0"/>
    <xf numFmtId="0" fontId="60" fillId="0" borderId="0"/>
    <xf numFmtId="0" fontId="11" fillId="0" borderId="0"/>
    <xf numFmtId="0" fontId="58" fillId="0" borderId="0"/>
    <xf numFmtId="0" fontId="60" fillId="0" borderId="0"/>
    <xf numFmtId="0" fontId="68" fillId="33" borderId="0" applyNumberFormat="0" applyBorder="0" applyAlignment="0" applyProtection="0"/>
    <xf numFmtId="0" fontId="69" fillId="28" borderId="1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0" borderId="18"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75" fillId="0" borderId="20" applyNumberFormat="0" applyFill="0" applyAlignment="0" applyProtection="0"/>
    <xf numFmtId="0" fontId="76" fillId="34" borderId="21"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29" borderId="15" applyNumberFormat="0" applyFont="0" applyAlignment="0" applyProtection="0"/>
    <xf numFmtId="0" fontId="3" fillId="29" borderId="15" applyNumberFormat="0" applyFont="0" applyAlignment="0" applyProtection="0"/>
    <xf numFmtId="167" fontId="4" fillId="0" borderId="0" applyFont="0" applyFill="0" applyBorder="0" applyAlignment="0" applyProtection="0"/>
    <xf numFmtId="167" fontId="4"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3"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9" fontId="4"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0" fontId="1" fillId="0" borderId="0"/>
  </cellStyleXfs>
  <cellXfs count="584">
    <xf numFmtId="0" fontId="0" fillId="0" borderId="0" xfId="0"/>
    <xf numFmtId="165" fontId="5" fillId="0" borderId="0" xfId="0" applyNumberFormat="1" applyFont="1"/>
    <xf numFmtId="1" fontId="6" fillId="0" borderId="0" xfId="0" applyNumberFormat="1" applyFont="1" applyBorder="1" applyAlignment="1">
      <alignment horizontal="center"/>
    </xf>
    <xf numFmtId="1" fontId="5" fillId="0" borderId="0" xfId="0" applyNumberFormat="1" applyFont="1"/>
    <xf numFmtId="1" fontId="5" fillId="0" borderId="0" xfId="0" applyNumberFormat="1" applyFont="1" applyBorder="1" applyAlignment="1">
      <alignment horizontal="center"/>
    </xf>
    <xf numFmtId="1" fontId="5" fillId="0" borderId="0" xfId="0" applyNumberFormat="1" applyFont="1" applyBorder="1"/>
    <xf numFmtId="1" fontId="5" fillId="0" borderId="1" xfId="0" applyNumberFormat="1" applyFont="1" applyBorder="1"/>
    <xf numFmtId="1" fontId="5" fillId="0" borderId="2" xfId="0" applyNumberFormat="1" applyFont="1" applyBorder="1"/>
    <xf numFmtId="1" fontId="5" fillId="0" borderId="3" xfId="0" applyNumberFormat="1" applyFont="1" applyBorder="1"/>
    <xf numFmtId="1" fontId="5" fillId="0" borderId="4" xfId="0" applyNumberFormat="1" applyFont="1" applyBorder="1"/>
    <xf numFmtId="1" fontId="5" fillId="0" borderId="5" xfId="0" applyNumberFormat="1" applyFont="1" applyBorder="1"/>
    <xf numFmtId="1" fontId="5" fillId="0" borderId="6" xfId="0" applyNumberFormat="1" applyFont="1" applyBorder="1"/>
    <xf numFmtId="165" fontId="5" fillId="0" borderId="0" xfId="0" applyNumberFormat="1" applyFont="1" applyBorder="1"/>
    <xf numFmtId="1" fontId="5" fillId="0" borderId="7" xfId="0" applyNumberFormat="1" applyFont="1" applyBorder="1"/>
    <xf numFmtId="165" fontId="5" fillId="0" borderId="3" xfId="0" applyNumberFormat="1" applyFont="1" applyBorder="1"/>
    <xf numFmtId="1" fontId="8" fillId="0" borderId="0" xfId="0" applyNumberFormat="1" applyFont="1"/>
    <xf numFmtId="1" fontId="5" fillId="0" borderId="5" xfId="0" applyNumberFormat="1" applyFont="1" applyBorder="1" applyAlignment="1">
      <alignment horizontal="right"/>
    </xf>
    <xf numFmtId="165" fontId="7" fillId="0" borderId="0" xfId="0" applyNumberFormat="1" applyFont="1" applyBorder="1"/>
    <xf numFmtId="1" fontId="7" fillId="0" borderId="0" xfId="0" applyNumberFormat="1" applyFont="1" applyBorder="1"/>
    <xf numFmtId="1" fontId="9" fillId="0" borderId="0" xfId="0" applyNumberFormat="1" applyFont="1" applyBorder="1"/>
    <xf numFmtId="165" fontId="8" fillId="0" borderId="0" xfId="0" applyNumberFormat="1" applyFont="1" applyBorder="1" applyAlignment="1">
      <alignment horizontal="right"/>
    </xf>
    <xf numFmtId="1" fontId="8" fillId="0" borderId="0" xfId="0" applyNumberFormat="1" applyFont="1" applyBorder="1"/>
    <xf numFmtId="1" fontId="8" fillId="0" borderId="6" xfId="0" applyNumberFormat="1" applyFont="1" applyBorder="1"/>
    <xf numFmtId="1" fontId="9" fillId="0" borderId="3" xfId="0" applyNumberFormat="1" applyFont="1" applyBorder="1"/>
    <xf numFmtId="165" fontId="8" fillId="0" borderId="3" xfId="0" applyNumberFormat="1" applyFont="1" applyBorder="1" applyAlignment="1">
      <alignment horizontal="right"/>
    </xf>
    <xf numFmtId="1" fontId="8" fillId="0" borderId="3" xfId="0" applyNumberFormat="1" applyFont="1" applyBorder="1"/>
    <xf numFmtId="1" fontId="8" fillId="0" borderId="4" xfId="0" applyNumberFormat="1" applyFont="1" applyBorder="1"/>
    <xf numFmtId="1" fontId="9" fillId="0" borderId="0" xfId="0" applyNumberFormat="1" applyFont="1"/>
    <xf numFmtId="165" fontId="8" fillId="0" borderId="0" xfId="0" applyNumberFormat="1" applyFont="1" applyAlignment="1">
      <alignment horizontal="right"/>
    </xf>
    <xf numFmtId="165" fontId="7" fillId="0" borderId="0" xfId="0" applyNumberFormat="1" applyFont="1" applyAlignment="1">
      <alignment horizontal="right"/>
    </xf>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5" fillId="0" borderId="0" xfId="0" applyNumberFormat="1" applyFont="1" applyAlignment="1">
      <alignment horizontal="right"/>
    </xf>
    <xf numFmtId="1" fontId="7" fillId="0" borderId="0" xfId="0" applyNumberFormat="1" applyFont="1"/>
    <xf numFmtId="1" fontId="7" fillId="0" borderId="5" xfId="0" applyNumberFormat="1" applyFont="1" applyBorder="1"/>
    <xf numFmtId="1" fontId="9" fillId="0" borderId="6" xfId="0" applyNumberFormat="1" applyFont="1" applyBorder="1"/>
    <xf numFmtId="1" fontId="5" fillId="0" borderId="7" xfId="0" applyNumberFormat="1" applyFont="1" applyBorder="1" applyAlignment="1">
      <alignment horizontal="left"/>
    </xf>
    <xf numFmtId="1" fontId="9" fillId="0" borderId="4" xfId="0" applyNumberFormat="1" applyFont="1" applyBorder="1"/>
    <xf numFmtId="1" fontId="5" fillId="0" borderId="0" xfId="0" applyNumberFormat="1" applyFont="1" applyAlignment="1">
      <alignment horizontal="left"/>
    </xf>
    <xf numFmtId="165" fontId="9" fillId="0" borderId="0" xfId="0" applyNumberFormat="1" applyFont="1"/>
    <xf numFmtId="1" fontId="5" fillId="0" borderId="7" xfId="0" applyNumberFormat="1" applyFont="1" applyBorder="1" applyAlignment="1">
      <alignment horizontal="right"/>
    </xf>
    <xf numFmtId="165" fontId="7" fillId="0" borderId="3" xfId="0" applyNumberFormat="1" applyFont="1" applyBorder="1"/>
    <xf numFmtId="1" fontId="7" fillId="0" borderId="0" xfId="0" applyNumberFormat="1" applyFont="1" applyBorder="1" applyAlignment="1">
      <alignment horizontal="right"/>
    </xf>
    <xf numFmtId="1" fontId="5" fillId="0" borderId="0" xfId="0" applyNumberFormat="1" applyFont="1" applyBorder="1" applyAlignment="1">
      <alignment horizontal="left"/>
    </xf>
    <xf numFmtId="165" fontId="8" fillId="0" borderId="0" xfId="0" applyNumberFormat="1" applyFont="1" applyBorder="1"/>
    <xf numFmtId="165" fontId="8" fillId="0" borderId="3" xfId="0" applyNumberFormat="1" applyFont="1" applyBorder="1"/>
    <xf numFmtId="1" fontId="7" fillId="0" borderId="5" xfId="0" applyNumberFormat="1" applyFont="1" applyBorder="1" applyAlignment="1">
      <alignment horizontal="right"/>
    </xf>
    <xf numFmtId="165" fontId="8" fillId="0" borderId="0" xfId="0" applyNumberFormat="1" applyFont="1"/>
    <xf numFmtId="165" fontId="7" fillId="0" borderId="0" xfId="0" applyNumberFormat="1" applyFont="1"/>
    <xf numFmtId="1" fontId="8" fillId="0" borderId="3" xfId="0" applyNumberFormat="1" applyFont="1" applyBorder="1" applyAlignment="1">
      <alignment horizontal="right"/>
    </xf>
    <xf numFmtId="165" fontId="9" fillId="0" borderId="0" xfId="0" applyNumberFormat="1" applyFont="1" applyBorder="1"/>
    <xf numFmtId="1" fontId="9" fillId="0" borderId="0" xfId="0" applyNumberFormat="1" applyFont="1" applyAlignment="1">
      <alignment horizontal="right"/>
    </xf>
    <xf numFmtId="165" fontId="9" fillId="0" borderId="3" xfId="0" applyNumberFormat="1" applyFont="1" applyBorder="1"/>
    <xf numFmtId="165" fontId="5" fillId="0" borderId="7" xfId="0" applyNumberFormat="1" applyFont="1" applyBorder="1"/>
    <xf numFmtId="1" fontId="7" fillId="0" borderId="8" xfId="0" applyNumberFormat="1" applyFont="1" applyBorder="1"/>
    <xf numFmtId="1" fontId="5" fillId="0" borderId="8" xfId="0" applyNumberFormat="1" applyFont="1" applyBorder="1"/>
    <xf numFmtId="1" fontId="5" fillId="0" borderId="9" xfId="0" applyNumberFormat="1" applyFont="1" applyBorder="1"/>
    <xf numFmtId="165" fontId="9" fillId="0" borderId="4" xfId="0" applyNumberFormat="1" applyFont="1" applyBorder="1"/>
    <xf numFmtId="1" fontId="5" fillId="0" borderId="10" xfId="0" applyNumberFormat="1" applyFont="1" applyBorder="1"/>
    <xf numFmtId="1" fontId="9" fillId="0" borderId="2" xfId="0" applyNumberFormat="1" applyFont="1" applyBorder="1"/>
    <xf numFmtId="1" fontId="7" fillId="0" borderId="7" xfId="0" applyNumberFormat="1" applyFont="1" applyBorder="1" applyAlignment="1">
      <alignment horizontal="right"/>
    </xf>
    <xf numFmtId="1" fontId="7" fillId="0" borderId="3" xfId="0" applyNumberFormat="1" applyFont="1" applyBorder="1"/>
    <xf numFmtId="165" fontId="7" fillId="0" borderId="1" xfId="0" applyNumberFormat="1" applyFont="1" applyBorder="1"/>
    <xf numFmtId="3" fontId="5" fillId="0" borderId="0" xfId="0" applyNumberFormat="1" applyFont="1" applyBorder="1" applyAlignment="1">
      <alignment horizontal="right"/>
    </xf>
    <xf numFmtId="1" fontId="7" fillId="0" borderId="6" xfId="0" applyNumberFormat="1" applyFont="1" applyBorder="1"/>
    <xf numFmtId="1" fontId="7" fillId="0" borderId="4" xfId="0" applyNumberFormat="1" applyFont="1" applyBorder="1"/>
    <xf numFmtId="1" fontId="7" fillId="0" borderId="1" xfId="0" applyNumberFormat="1" applyFont="1" applyBorder="1" applyAlignment="1">
      <alignment horizontal="center"/>
    </xf>
    <xf numFmtId="1" fontId="5" fillId="0" borderId="3" xfId="0" applyNumberFormat="1" applyFont="1" applyBorder="1" applyAlignment="1">
      <alignment horizontal="center"/>
    </xf>
    <xf numFmtId="1" fontId="8" fillId="0" borderId="5" xfId="0" applyNumberFormat="1" applyFont="1" applyBorder="1"/>
    <xf numFmtId="0" fontId="10" fillId="0" borderId="0" xfId="0" applyFont="1" applyBorder="1"/>
    <xf numFmtId="3" fontId="9" fillId="0" borderId="0" xfId="0" applyNumberFormat="1" applyFont="1" applyBorder="1" applyAlignment="1">
      <alignment horizontal="center"/>
    </xf>
    <xf numFmtId="0" fontId="0" fillId="0" borderId="0" xfId="0" applyBorder="1"/>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1" fontId="21" fillId="0" borderId="1" xfId="0" applyNumberFormat="1" applyFont="1" applyBorder="1" applyAlignment="1">
      <alignment horizontal="center"/>
    </xf>
    <xf numFmtId="1" fontId="21" fillId="0" borderId="3" xfId="0" applyNumberFormat="1" applyFont="1" applyBorder="1" applyAlignment="1">
      <alignment horizontal="center"/>
    </xf>
    <xf numFmtId="1" fontId="23" fillId="0" borderId="5" xfId="0" applyNumberFormat="1" applyFont="1" applyBorder="1"/>
    <xf numFmtId="1" fontId="23" fillId="0" borderId="7" xfId="0" applyNumberFormat="1" applyFont="1" applyBorder="1"/>
    <xf numFmtId="1" fontId="21" fillId="0" borderId="5" xfId="0" applyNumberFormat="1" applyFont="1" applyBorder="1"/>
    <xf numFmtId="0" fontId="18" fillId="0" borderId="5" xfId="0" applyFont="1" applyBorder="1"/>
    <xf numFmtId="1" fontId="23" fillId="0" borderId="5" xfId="0" applyNumberFormat="1" applyFont="1" applyBorder="1" applyAlignment="1">
      <alignment horizontal="right"/>
    </xf>
    <xf numFmtId="1" fontId="21" fillId="0" borderId="10" xfId="0" applyNumberFormat="1" applyFont="1" applyBorder="1"/>
    <xf numFmtId="1" fontId="23" fillId="0" borderId="5" xfId="0" applyNumberFormat="1" applyFont="1" applyBorder="1" applyAlignment="1">
      <alignment horizontal="left"/>
    </xf>
    <xf numFmtId="1" fontId="21" fillId="0" borderId="5" xfId="0" applyNumberFormat="1" applyFont="1" applyBorder="1" applyAlignment="1">
      <alignment horizontal="left" indent="1"/>
    </xf>
    <xf numFmtId="165" fontId="21" fillId="0" borderId="5" xfId="0" applyNumberFormat="1" applyFont="1" applyBorder="1"/>
    <xf numFmtId="1" fontId="21" fillId="0" borderId="5" xfId="0" applyNumberFormat="1" applyFont="1" applyBorder="1" applyAlignment="1">
      <alignment horizontal="right"/>
    </xf>
    <xf numFmtId="1" fontId="24" fillId="0" borderId="5" xfId="0" applyNumberFormat="1" applyFont="1" applyBorder="1" applyAlignment="1">
      <alignment horizontal="right"/>
    </xf>
    <xf numFmtId="1" fontId="9" fillId="0" borderId="0" xfId="0" applyNumberFormat="1" applyFont="1" applyFill="1"/>
    <xf numFmtId="1" fontId="5" fillId="0" borderId="0" xfId="0" applyNumberFormat="1" applyFont="1" applyFill="1"/>
    <xf numFmtId="0" fontId="11" fillId="0" borderId="0" xfId="0" applyFont="1" applyBorder="1" applyAlignment="1"/>
    <xf numFmtId="1" fontId="8" fillId="0" borderId="0" xfId="0" applyNumberFormat="1" applyFont="1" applyAlignment="1">
      <alignment vertical="top"/>
    </xf>
    <xf numFmtId="49" fontId="15" fillId="0" borderId="0" xfId="0" applyNumberFormat="1" applyFont="1" applyAlignment="1">
      <alignment horizontal="center"/>
    </xf>
    <xf numFmtId="0" fontId="12" fillId="0" borderId="0" xfId="0" applyFont="1" applyAlignment="1">
      <alignment horizontal="center" vertical="top"/>
    </xf>
    <xf numFmtId="0" fontId="9" fillId="0" borderId="0" xfId="0" applyFont="1" applyBorder="1" applyAlignment="1">
      <alignment horizontal="center"/>
    </xf>
    <xf numFmtId="1" fontId="7" fillId="0" borderId="3" xfId="0" applyNumberFormat="1" applyFont="1" applyBorder="1" applyAlignment="1">
      <alignment horizontal="right"/>
    </xf>
    <xf numFmtId="1" fontId="7" fillId="0" borderId="0" xfId="0" applyNumberFormat="1" applyFont="1" applyAlignment="1">
      <alignment horizontal="right"/>
    </xf>
    <xf numFmtId="3" fontId="5" fillId="0" borderId="0" xfId="0" applyNumberFormat="1" applyFont="1" applyBorder="1" applyAlignment="1">
      <alignment horizontal="center"/>
    </xf>
    <xf numFmtId="165" fontId="8" fillId="0" borderId="3" xfId="0" applyNumberFormat="1" applyFont="1" applyBorder="1" applyAlignment="1">
      <alignment horizontal="left"/>
    </xf>
    <xf numFmtId="1" fontId="27" fillId="0" borderId="0" xfId="0" applyNumberFormat="1" applyFont="1" applyBorder="1"/>
    <xf numFmtId="1" fontId="8" fillId="0" borderId="1" xfId="0" applyNumberFormat="1" applyFont="1" applyBorder="1"/>
    <xf numFmtId="1" fontId="8" fillId="0" borderId="2" xfId="0" applyNumberFormat="1" applyFont="1" applyBorder="1"/>
    <xf numFmtId="165" fontId="5" fillId="0" borderId="0" xfId="0" applyNumberFormat="1" applyFont="1" applyBorder="1" applyAlignment="1"/>
    <xf numFmtId="1" fontId="21" fillId="0" borderId="5" xfId="0" applyNumberFormat="1" applyFont="1" applyBorder="1" applyAlignment="1">
      <alignment horizontal="left" indent="2"/>
    </xf>
    <xf numFmtId="165" fontId="7" fillId="0" borderId="0" xfId="0" applyNumberFormat="1" applyFont="1" applyBorder="1" applyAlignment="1">
      <alignment horizontal="right"/>
    </xf>
    <xf numFmtId="1" fontId="23" fillId="0" borderId="7" xfId="0" applyNumberFormat="1" applyFont="1" applyBorder="1" applyAlignment="1">
      <alignment horizontal="right"/>
    </xf>
    <xf numFmtId="1" fontId="5" fillId="0" borderId="0" xfId="0" applyNumberFormat="1" applyFont="1" applyAlignment="1">
      <alignment horizontal="right"/>
    </xf>
    <xf numFmtId="1" fontId="5" fillId="0" borderId="3" xfId="0" applyNumberFormat="1" applyFont="1" applyBorder="1" applyAlignment="1">
      <alignment horizontal="right"/>
    </xf>
    <xf numFmtId="1" fontId="5" fillId="0" borderId="0" xfId="0" applyNumberFormat="1" applyFont="1" applyFill="1" applyAlignment="1">
      <alignment horizontal="right"/>
    </xf>
    <xf numFmtId="1" fontId="8" fillId="0" borderId="5" xfId="0" applyNumberFormat="1" applyFont="1" applyBorder="1" applyAlignment="1">
      <alignment vertical="top"/>
    </xf>
    <xf numFmtId="1" fontId="8" fillId="0" borderId="7" xfId="0" applyNumberFormat="1" applyFont="1" applyBorder="1" applyAlignment="1">
      <alignment vertical="top"/>
    </xf>
    <xf numFmtId="165" fontId="7" fillId="0" borderId="3" xfId="0" applyNumberFormat="1" applyFont="1" applyBorder="1" applyAlignment="1">
      <alignment horizontal="right"/>
    </xf>
    <xf numFmtId="1" fontId="35" fillId="0" borderId="3" xfId="36" applyNumberFormat="1" applyFont="1" applyBorder="1" applyAlignment="1" applyProtection="1">
      <alignment horizontal="left"/>
    </xf>
    <xf numFmtId="1" fontId="23" fillId="0" borderId="7" xfId="0" applyNumberFormat="1" applyFont="1" applyBorder="1" applyAlignment="1">
      <alignment vertical="top" wrapText="1"/>
    </xf>
    <xf numFmtId="165" fontId="23" fillId="0" borderId="5" xfId="0" applyNumberFormat="1" applyFont="1" applyBorder="1"/>
    <xf numFmtId="165" fontId="21" fillId="0" borderId="5" xfId="0" applyNumberFormat="1" applyFont="1" applyBorder="1" applyAlignment="1">
      <alignment horizontal="left" indent="1"/>
    </xf>
    <xf numFmtId="1" fontId="8" fillId="0" borderId="0" xfId="0" applyNumberFormat="1" applyFont="1" applyBorder="1" applyAlignment="1">
      <alignment vertical="top"/>
    </xf>
    <xf numFmtId="1" fontId="8"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 fontId="5" fillId="0" borderId="0" xfId="0" applyNumberFormat="1" applyFont="1" applyAlignment="1">
      <alignment horizontal="left" vertical="center"/>
    </xf>
    <xf numFmtId="0" fontId="6" fillId="0" borderId="0" xfId="0" applyFont="1"/>
    <xf numFmtId="1" fontId="23" fillId="0" borderId="5" xfId="0" applyNumberFormat="1" applyFont="1" applyBorder="1" applyAlignment="1">
      <alignment wrapText="1"/>
    </xf>
    <xf numFmtId="1" fontId="23" fillId="0" borderId="0" xfId="0" applyNumberFormat="1" applyFont="1" applyBorder="1" applyAlignment="1">
      <alignment horizontal="left"/>
    </xf>
    <xf numFmtId="1" fontId="9" fillId="0" borderId="0" xfId="0" applyNumberFormat="1" applyFont="1" applyAlignment="1">
      <alignment horizontal="justify" vertical="center"/>
    </xf>
    <xf numFmtId="1" fontId="24" fillId="0" borderId="2" xfId="0" applyNumberFormat="1" applyFont="1" applyBorder="1" applyAlignment="1">
      <alignment horizontal="center"/>
    </xf>
    <xf numFmtId="1" fontId="5" fillId="0" borderId="0" xfId="0" applyNumberFormat="1" applyFont="1" applyBorder="1" applyAlignment="1"/>
    <xf numFmtId="1" fontId="5" fillId="0" borderId="0" xfId="0" applyNumberFormat="1" applyFont="1" applyBorder="1" applyAlignment="1">
      <alignment vertical="center"/>
    </xf>
    <xf numFmtId="1" fontId="8" fillId="0" borderId="6" xfId="0" applyNumberFormat="1" applyFont="1" applyBorder="1" applyAlignment="1"/>
    <xf numFmtId="165" fontId="5" fillId="0" borderId="0" xfId="0" applyNumberFormat="1" applyFont="1" applyBorder="1" applyAlignment="1">
      <alignment horizontal="right" vertical="center"/>
    </xf>
    <xf numFmtId="1" fontId="5" fillId="0" borderId="0" xfId="0" applyNumberFormat="1" applyFont="1" applyFill="1" applyBorder="1"/>
    <xf numFmtId="165"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7" fillId="0" borderId="5" xfId="0" applyNumberFormat="1" applyFont="1" applyFill="1" applyBorder="1" applyAlignment="1">
      <alignment horizontal="right"/>
    </xf>
    <xf numFmtId="165" fontId="7" fillId="0" borderId="0" xfId="0" applyNumberFormat="1" applyFont="1" applyFill="1" applyBorder="1"/>
    <xf numFmtId="1" fontId="7" fillId="0" borderId="0" xfId="0" applyNumberFormat="1" applyFont="1" applyFill="1" applyBorder="1"/>
    <xf numFmtId="1" fontId="23" fillId="0" borderId="5" xfId="0" applyNumberFormat="1" applyFont="1" applyFill="1" applyBorder="1" applyAlignment="1">
      <alignment horizontal="left" wrapText="1"/>
    </xf>
    <xf numFmtId="3" fontId="5" fillId="0" borderId="0" xfId="0" applyNumberFormat="1" applyFont="1" applyFill="1" applyBorder="1" applyAlignment="1">
      <alignment vertical="center"/>
    </xf>
    <xf numFmtId="165" fontId="5" fillId="0" borderId="0" xfId="0" applyNumberFormat="1" applyFont="1" applyFill="1" applyBorder="1" applyAlignment="1">
      <alignment horizontal="left" vertical="center"/>
    </xf>
    <xf numFmtId="1" fontId="5" fillId="0" borderId="7" xfId="0" applyNumberFormat="1" applyFont="1" applyFill="1" applyBorder="1" applyAlignment="1">
      <alignment horizontal="left"/>
    </xf>
    <xf numFmtId="165" fontId="5" fillId="0" borderId="3" xfId="0" applyNumberFormat="1" applyFont="1" applyFill="1" applyBorder="1"/>
    <xf numFmtId="1" fontId="5" fillId="0" borderId="3" xfId="0" applyNumberFormat="1" applyFont="1" applyFill="1" applyBorder="1"/>
    <xf numFmtId="1" fontId="7" fillId="0" borderId="0" xfId="0" applyNumberFormat="1" applyFont="1" applyFill="1" applyBorder="1" applyAlignment="1">
      <alignment horizontal="center"/>
    </xf>
    <xf numFmtId="1" fontId="5" fillId="0" borderId="5" xfId="0" applyNumberFormat="1" applyFont="1" applyFill="1" applyBorder="1"/>
    <xf numFmtId="1" fontId="5" fillId="0" borderId="0" xfId="0" applyNumberFormat="1" applyFont="1" applyFill="1" applyBorder="1" applyAlignment="1">
      <alignment horizontal="right"/>
    </xf>
    <xf numFmtId="1" fontId="23" fillId="0" borderId="5" xfId="0" applyNumberFormat="1" applyFont="1" applyFill="1" applyBorder="1"/>
    <xf numFmtId="3" fontId="5" fillId="0" borderId="0" xfId="0" applyNumberFormat="1" applyFont="1" applyFill="1" applyBorder="1" applyAlignment="1">
      <alignment horizontal="right"/>
    </xf>
    <xf numFmtId="1" fontId="23" fillId="0" borderId="5" xfId="0" applyNumberFormat="1" applyFont="1" applyFill="1" applyBorder="1" applyAlignment="1">
      <alignment horizontal="left"/>
    </xf>
    <xf numFmtId="1" fontId="23" fillId="0" borderId="5" xfId="0" applyNumberFormat="1" applyFont="1" applyFill="1" applyBorder="1" applyAlignment="1">
      <alignment horizontal="right"/>
    </xf>
    <xf numFmtId="1" fontId="7" fillId="0" borderId="0" xfId="0" applyNumberFormat="1" applyFont="1" applyFill="1" applyAlignment="1">
      <alignment horizontal="right"/>
    </xf>
    <xf numFmtId="1" fontId="5" fillId="0" borderId="7" xfId="0" applyNumberFormat="1" applyFont="1" applyFill="1" applyBorder="1"/>
    <xf numFmtId="1" fontId="5" fillId="0" borderId="3" xfId="0" applyNumberFormat="1" applyFont="1" applyFill="1" applyBorder="1" applyAlignment="1">
      <alignment horizontal="right"/>
    </xf>
    <xf numFmtId="1" fontId="5" fillId="0" borderId="4" xfId="0" applyNumberFormat="1" applyFont="1" applyFill="1" applyBorder="1"/>
    <xf numFmtId="1" fontId="5" fillId="0" borderId="6" xfId="0" applyNumberFormat="1" applyFont="1" applyFill="1" applyBorder="1"/>
    <xf numFmtId="1" fontId="21" fillId="0" borderId="5" xfId="0" applyNumberFormat="1" applyFont="1" applyFill="1" applyBorder="1"/>
    <xf numFmtId="1" fontId="24" fillId="0" borderId="5" xfId="0" applyNumberFormat="1" applyFont="1" applyFill="1" applyBorder="1" applyAlignment="1">
      <alignment horizontal="right"/>
    </xf>
    <xf numFmtId="2" fontId="5" fillId="0" borderId="0" xfId="0" applyNumberFormat="1" applyFont="1" applyFill="1" applyBorder="1"/>
    <xf numFmtId="2" fontId="7" fillId="0" borderId="6" xfId="0" applyNumberFormat="1" applyFont="1" applyFill="1" applyBorder="1"/>
    <xf numFmtId="1" fontId="39" fillId="2" borderId="0" xfId="0" applyNumberFormat="1" applyFont="1" applyFill="1" applyBorder="1" applyAlignment="1">
      <alignment horizontal="left"/>
    </xf>
    <xf numFmtId="1" fontId="29" fillId="0" borderId="11" xfId="0" applyNumberFormat="1" applyFont="1" applyBorder="1" applyAlignment="1">
      <alignment vertical="center"/>
    </xf>
    <xf numFmtId="0" fontId="10" fillId="0" borderId="0" xfId="0" applyFont="1"/>
    <xf numFmtId="1" fontId="42" fillId="0" borderId="5" xfId="0" applyNumberFormat="1" applyFont="1" applyBorder="1"/>
    <xf numFmtId="1" fontId="42" fillId="0" borderId="5" xfId="0" applyNumberFormat="1" applyFont="1" applyBorder="1" applyAlignment="1">
      <alignment horizontal="left"/>
    </xf>
    <xf numFmtId="1" fontId="23" fillId="0" borderId="5" xfId="0" applyNumberFormat="1" applyFont="1" applyBorder="1" applyAlignment="1">
      <alignment vertical="center" wrapText="1"/>
    </xf>
    <xf numFmtId="1" fontId="25" fillId="0" borderId="0" xfId="0" applyNumberFormat="1" applyFont="1" applyAlignment="1">
      <alignment horizontal="left" vertical="center" wrapText="1"/>
    </xf>
    <xf numFmtId="165" fontId="5" fillId="0" borderId="12" xfId="0" applyNumberFormat="1" applyFont="1" applyBorder="1"/>
    <xf numFmtId="1" fontId="5" fillId="0" borderId="12" xfId="0" applyNumberFormat="1" applyFont="1" applyBorder="1"/>
    <xf numFmtId="1" fontId="7" fillId="0" borderId="12" xfId="0" applyNumberFormat="1" applyFont="1" applyBorder="1"/>
    <xf numFmtId="1" fontId="17" fillId="0" borderId="1" xfId="36" applyNumberFormat="1" applyFont="1" applyBorder="1" applyAlignment="1" applyProtection="1">
      <alignment horizontal="right" vertical="top"/>
    </xf>
    <xf numFmtId="1" fontId="17" fillId="0" borderId="0" xfId="36" applyNumberFormat="1" applyFont="1" applyBorder="1" applyAlignment="1" applyProtection="1">
      <alignment horizontal="right" vertical="top"/>
    </xf>
    <xf numFmtId="1" fontId="5" fillId="0" borderId="0" xfId="0" applyNumberFormat="1" applyFont="1" applyAlignment="1">
      <alignment vertical="top"/>
    </xf>
    <xf numFmtId="165" fontId="5" fillId="0" borderId="0" xfId="0" applyNumberFormat="1" applyFont="1" applyAlignment="1">
      <alignment vertical="top"/>
    </xf>
    <xf numFmtId="165" fontId="5" fillId="0" borderId="0" xfId="0" applyNumberFormat="1" applyFont="1" applyBorder="1" applyAlignment="1">
      <alignment vertical="top"/>
    </xf>
    <xf numFmtId="165" fontId="8" fillId="0" borderId="0" xfId="0" applyNumberFormat="1" applyFont="1" applyAlignment="1">
      <alignment horizontal="right" vertical="top"/>
    </xf>
    <xf numFmtId="1" fontId="5" fillId="0" borderId="0" xfId="0" applyNumberFormat="1" applyFont="1" applyBorder="1" applyAlignment="1">
      <alignment vertical="top"/>
    </xf>
    <xf numFmtId="165" fontId="5" fillId="0" borderId="0" xfId="0" applyNumberFormat="1" applyFont="1" applyBorder="1" applyAlignment="1">
      <alignment horizontal="right" vertical="top"/>
    </xf>
    <xf numFmtId="165" fontId="7" fillId="0" borderId="0" xfId="0" applyNumberFormat="1" applyFont="1" applyBorder="1" applyAlignment="1">
      <alignment vertical="top"/>
    </xf>
    <xf numFmtId="165" fontId="8" fillId="0" borderId="0" xfId="0" applyNumberFormat="1" applyFont="1" applyBorder="1" applyAlignment="1">
      <alignment horizontal="right" vertical="top"/>
    </xf>
    <xf numFmtId="1" fontId="9" fillId="0" borderId="0" xfId="0" applyNumberFormat="1" applyFont="1" applyBorder="1" applyAlignment="1">
      <alignment vertical="top"/>
    </xf>
    <xf numFmtId="1" fontId="9" fillId="0" borderId="0" xfId="0" applyNumberFormat="1" applyFont="1" applyAlignment="1">
      <alignment vertical="top"/>
    </xf>
    <xf numFmtId="165" fontId="9" fillId="0" borderId="0" xfId="0" applyNumberFormat="1" applyFont="1" applyAlignment="1">
      <alignment vertical="top"/>
    </xf>
    <xf numFmtId="165" fontId="8" fillId="0" borderId="0" xfId="0" applyNumberFormat="1" applyFont="1" applyAlignment="1">
      <alignment vertical="top"/>
    </xf>
    <xf numFmtId="1" fontId="5" fillId="0" borderId="0" xfId="0" applyNumberFormat="1" applyFont="1" applyAlignment="1">
      <alignment horizontal="right" vertical="top"/>
    </xf>
    <xf numFmtId="1" fontId="7" fillId="0" borderId="0" xfId="0" applyNumberFormat="1" applyFont="1" applyAlignment="1">
      <alignment horizontal="right" vertical="top"/>
    </xf>
    <xf numFmtId="1" fontId="7" fillId="0" borderId="0" xfId="0" applyNumberFormat="1" applyFont="1" applyBorder="1" applyAlignment="1">
      <alignment vertical="top"/>
    </xf>
    <xf numFmtId="165" fontId="5" fillId="0" borderId="0" xfId="0" applyNumberFormat="1" applyFont="1" applyAlignment="1">
      <alignment horizontal="right" vertical="top"/>
    </xf>
    <xf numFmtId="165" fontId="7" fillId="0" borderId="0" xfId="0" applyNumberFormat="1" applyFont="1" applyFill="1"/>
    <xf numFmtId="166" fontId="5" fillId="0" borderId="0" xfId="0" applyNumberFormat="1" applyFont="1" applyFill="1" applyBorder="1" applyAlignment="1">
      <alignment vertical="center"/>
    </xf>
    <xf numFmtId="3" fontId="5" fillId="0" borderId="0" xfId="0" applyNumberFormat="1" applyFont="1" applyBorder="1"/>
    <xf numFmtId="1" fontId="44" fillId="0" borderId="0" xfId="0" applyNumberFormat="1" applyFont="1" applyBorder="1" applyAlignment="1">
      <alignment horizontal="left" vertical="top"/>
    </xf>
    <xf numFmtId="1" fontId="56" fillId="36" borderId="5" xfId="0" applyNumberFormat="1" applyFont="1" applyFill="1" applyBorder="1"/>
    <xf numFmtId="1" fontId="57" fillId="36" borderId="0" xfId="0" applyNumberFormat="1" applyFont="1" applyFill="1" applyBorder="1" applyAlignment="1">
      <alignment horizontal="right"/>
    </xf>
    <xf numFmtId="1" fontId="57" fillId="36" borderId="0" xfId="0" applyNumberFormat="1" applyFont="1" applyFill="1" applyBorder="1"/>
    <xf numFmtId="1" fontId="57" fillId="36" borderId="6" xfId="0" applyNumberFormat="1" applyFont="1" applyFill="1" applyBorder="1"/>
    <xf numFmtId="0" fontId="4" fillId="0" borderId="0" xfId="0" applyFont="1"/>
    <xf numFmtId="0" fontId="77" fillId="0" borderId="0" xfId="38" applyFont="1" applyAlignment="1" applyProtection="1">
      <alignment horizontal="right"/>
    </xf>
    <xf numFmtId="0" fontId="4" fillId="0" borderId="0" xfId="0" applyFont="1" applyAlignment="1">
      <alignment vertical="top"/>
    </xf>
    <xf numFmtId="1" fontId="8" fillId="0" borderId="0" xfId="0" applyNumberFormat="1" applyFont="1" applyFill="1" applyAlignment="1">
      <alignment horizontal="left" vertical="center" wrapText="1"/>
    </xf>
    <xf numFmtId="165" fontId="5" fillId="0" borderId="0" xfId="0" applyNumberFormat="1" applyFont="1" applyBorder="1"/>
    <xf numFmtId="1" fontId="7" fillId="0" borderId="0" xfId="0" applyNumberFormat="1" applyFont="1" applyBorder="1"/>
    <xf numFmtId="165" fontId="7" fillId="0" borderId="0" xfId="0" applyNumberFormat="1" applyFont="1" applyBorder="1" applyAlignment="1">
      <alignment horizontal="right"/>
    </xf>
    <xf numFmtId="165" fontId="5" fillId="0" borderId="0" xfId="0" applyNumberFormat="1" applyFont="1" applyBorder="1" applyAlignment="1">
      <alignment horizontal="right"/>
    </xf>
    <xf numFmtId="1" fontId="7" fillId="0" borderId="0" xfId="0" applyNumberFormat="1" applyFont="1" applyBorder="1" applyAlignment="1">
      <alignment horizontal="right"/>
    </xf>
    <xf numFmtId="1" fontId="5" fillId="0" borderId="0" xfId="0" applyNumberFormat="1" applyFont="1" applyBorder="1"/>
    <xf numFmtId="1" fontId="5" fillId="0" borderId="0" xfId="0" applyNumberFormat="1" applyFont="1" applyBorder="1" applyAlignment="1">
      <alignment horizontal="right" vertical="center"/>
    </xf>
    <xf numFmtId="1" fontId="5" fillId="0" borderId="0" xfId="0" applyNumberFormat="1" applyFont="1" applyBorder="1" applyAlignment="1">
      <alignment horizontal="left" vertical="center"/>
    </xf>
    <xf numFmtId="1" fontId="5" fillId="0" borderId="0" xfId="0" applyNumberFormat="1" applyFont="1" applyBorder="1" applyAlignment="1">
      <alignment horizontal="right"/>
    </xf>
    <xf numFmtId="0" fontId="16" fillId="38" borderId="0" xfId="36" applyFont="1" applyFill="1" applyAlignment="1" applyProtection="1">
      <alignment horizontal="right" vertical="center"/>
    </xf>
    <xf numFmtId="49" fontId="6" fillId="37" borderId="0" xfId="0" applyNumberFormat="1" applyFont="1" applyFill="1" applyAlignment="1">
      <alignment vertical="center"/>
    </xf>
    <xf numFmtId="0" fontId="6" fillId="37" borderId="0" xfId="0" applyFont="1" applyFill="1" applyBorder="1" applyAlignment="1">
      <alignment vertical="center"/>
    </xf>
    <xf numFmtId="0" fontId="6" fillId="37" borderId="0" xfId="0" applyFont="1" applyFill="1" applyBorder="1" applyAlignment="1">
      <alignment vertical="center" wrapText="1"/>
    </xf>
    <xf numFmtId="0" fontId="5" fillId="37" borderId="0" xfId="0" applyFont="1" applyFill="1" applyBorder="1" applyAlignment="1">
      <alignment vertical="center"/>
    </xf>
    <xf numFmtId="0" fontId="5" fillId="37" borderId="0" xfId="40" applyFont="1" applyFill="1" applyBorder="1" applyAlignment="1">
      <alignment vertical="center" wrapText="1"/>
    </xf>
    <xf numFmtId="0" fontId="6" fillId="37" borderId="0" xfId="40" applyFont="1" applyFill="1" applyBorder="1" applyAlignment="1">
      <alignment vertical="center"/>
    </xf>
    <xf numFmtId="49" fontId="6" fillId="37" borderId="0" xfId="0" applyNumberFormat="1" applyFont="1" applyFill="1" applyAlignment="1">
      <alignment vertical="top"/>
    </xf>
    <xf numFmtId="0" fontId="5" fillId="37" borderId="0" xfId="0" applyFont="1" applyFill="1" applyBorder="1" applyAlignment="1">
      <alignment vertical="center" wrapText="1"/>
    </xf>
    <xf numFmtId="0" fontId="5" fillId="37" borderId="0" xfId="0" applyFont="1" applyFill="1" applyAlignment="1">
      <alignment vertical="center" wrapText="1"/>
    </xf>
    <xf numFmtId="0" fontId="6" fillId="37" borderId="0" xfId="0" applyFont="1" applyFill="1" applyAlignment="1">
      <alignment vertical="center" wrapText="1"/>
    </xf>
    <xf numFmtId="49" fontId="6" fillId="37" borderId="0" xfId="40" applyNumberFormat="1" applyFont="1" applyFill="1" applyAlignment="1">
      <alignment vertical="center"/>
    </xf>
    <xf numFmtId="49" fontId="6" fillId="37" borderId="0" xfId="40" applyNumberFormat="1" applyFont="1" applyFill="1" applyAlignment="1">
      <alignment vertical="top"/>
    </xf>
    <xf numFmtId="0" fontId="6" fillId="37" borderId="0" xfId="40" applyFont="1" applyFill="1" applyAlignment="1">
      <alignment vertical="center" wrapText="1"/>
    </xf>
    <xf numFmtId="0" fontId="6" fillId="37" borderId="0" xfId="40" applyFont="1" applyFill="1" applyBorder="1" applyAlignment="1">
      <alignment vertical="center" wrapText="1"/>
    </xf>
    <xf numFmtId="0" fontId="6" fillId="38" borderId="0" xfId="0" applyFont="1" applyFill="1" applyAlignment="1">
      <alignment vertical="center"/>
    </xf>
    <xf numFmtId="49" fontId="6" fillId="38" borderId="0" xfId="0" applyNumberFormat="1" applyFont="1" applyFill="1" applyAlignment="1">
      <alignment vertical="center"/>
    </xf>
    <xf numFmtId="0" fontId="5" fillId="38" borderId="0" xfId="0" applyFont="1" applyFill="1" applyBorder="1" applyAlignment="1">
      <alignment vertical="center"/>
    </xf>
    <xf numFmtId="0" fontId="5" fillId="38" borderId="0" xfId="40" applyFont="1" applyFill="1" applyBorder="1" applyAlignment="1">
      <alignment vertical="center" wrapText="1"/>
    </xf>
    <xf numFmtId="0" fontId="81" fillId="39" borderId="0" xfId="0" applyFont="1" applyFill="1" applyAlignment="1">
      <alignment vertical="center"/>
    </xf>
    <xf numFmtId="49" fontId="81" fillId="39" borderId="0" xfId="0" applyNumberFormat="1" applyFont="1" applyFill="1" applyAlignment="1">
      <alignment vertical="center"/>
    </xf>
    <xf numFmtId="0" fontId="82" fillId="39" borderId="0" xfId="0" applyFont="1" applyFill="1" applyAlignment="1">
      <alignment vertical="center"/>
    </xf>
    <xf numFmtId="0" fontId="5" fillId="38" borderId="0" xfId="0" applyFont="1" applyFill="1" applyBorder="1" applyAlignment="1">
      <alignment vertical="center" wrapText="1"/>
    </xf>
    <xf numFmtId="0" fontId="5" fillId="38" borderId="0" xfId="0" applyFont="1" applyFill="1" applyBorder="1" applyAlignment="1">
      <alignment vertical="top"/>
    </xf>
    <xf numFmtId="0" fontId="5" fillId="38" borderId="0" xfId="42" applyFont="1" applyFill="1" applyAlignment="1">
      <alignment vertical="center"/>
    </xf>
    <xf numFmtId="0" fontId="83" fillId="39" borderId="0" xfId="0" applyFont="1" applyFill="1" applyAlignment="1">
      <alignment vertical="center"/>
    </xf>
    <xf numFmtId="49" fontId="81" fillId="39" borderId="0" xfId="40" applyNumberFormat="1" applyFont="1" applyFill="1" applyBorder="1" applyAlignment="1">
      <alignment vertical="center"/>
    </xf>
    <xf numFmtId="0" fontId="81" fillId="39" borderId="0" xfId="0" applyFont="1" applyFill="1" applyBorder="1" applyAlignment="1">
      <alignment vertical="center"/>
    </xf>
    <xf numFmtId="0" fontId="81" fillId="39" borderId="0" xfId="0" applyFont="1" applyFill="1" applyAlignment="1">
      <alignment vertical="center" wrapText="1"/>
    </xf>
    <xf numFmtId="0" fontId="82" fillId="39" borderId="0" xfId="0" applyFont="1" applyFill="1" applyBorder="1" applyAlignment="1">
      <alignment vertical="center" wrapText="1"/>
    </xf>
    <xf numFmtId="49" fontId="6" fillId="38" borderId="0" xfId="0" applyNumberFormat="1" applyFont="1" applyFill="1" applyBorder="1" applyAlignment="1">
      <alignment vertical="center"/>
    </xf>
    <xf numFmtId="0" fontId="5" fillId="38" borderId="0" xfId="0" applyFont="1" applyFill="1" applyAlignment="1">
      <alignment vertical="center"/>
    </xf>
    <xf numFmtId="49" fontId="5" fillId="38" borderId="0" xfId="0" applyNumberFormat="1" applyFont="1" applyFill="1" applyAlignment="1">
      <alignment vertical="center"/>
    </xf>
    <xf numFmtId="0" fontId="5" fillId="38" borderId="0" xfId="40" applyFont="1" applyFill="1" applyBorder="1" applyAlignment="1">
      <alignment vertical="top"/>
    </xf>
    <xf numFmtId="0" fontId="5" fillId="38" borderId="0" xfId="40" applyFont="1" applyFill="1" applyBorder="1" applyAlignment="1">
      <alignment vertical="center"/>
    </xf>
    <xf numFmtId="0" fontId="5" fillId="38" borderId="0" xfId="40" applyFont="1" applyFill="1" applyBorder="1" applyAlignment="1">
      <alignment vertical="top" wrapText="1"/>
    </xf>
    <xf numFmtId="0" fontId="5" fillId="38" borderId="0" xfId="40" applyFont="1" applyFill="1" applyAlignment="1">
      <alignment vertical="center" wrapText="1"/>
    </xf>
    <xf numFmtId="0" fontId="4" fillId="38" borderId="0" xfId="0" applyFont="1" applyFill="1"/>
    <xf numFmtId="0" fontId="5" fillId="38" borderId="0" xfId="40" applyFont="1" applyFill="1"/>
    <xf numFmtId="1" fontId="8" fillId="0" borderId="0" xfId="75" applyNumberFormat="1" applyFont="1" applyAlignment="1">
      <alignment vertical="top" wrapText="1"/>
    </xf>
    <xf numFmtId="1" fontId="5" fillId="0" borderId="0" xfId="75" applyNumberFormat="1" applyFont="1" applyBorder="1"/>
    <xf numFmtId="1" fontId="5" fillId="0" borderId="2" xfId="75" applyNumberFormat="1" applyFont="1" applyBorder="1"/>
    <xf numFmtId="1" fontId="5" fillId="0" borderId="6" xfId="75" applyNumberFormat="1" applyFont="1" applyBorder="1"/>
    <xf numFmtId="0" fontId="5" fillId="0" borderId="5" xfId="75" applyFont="1" applyBorder="1"/>
    <xf numFmtId="165" fontId="5" fillId="0" borderId="0" xfId="75" applyNumberFormat="1" applyFont="1" applyBorder="1" applyAlignment="1">
      <alignment horizontal="right"/>
    </xf>
    <xf numFmtId="0" fontId="84" fillId="0" borderId="5" xfId="75" applyFont="1" applyBorder="1"/>
    <xf numFmtId="0" fontId="4" fillId="0" borderId="0" xfId="75"/>
    <xf numFmtId="1" fontId="5" fillId="0" borderId="0" xfId="75" applyNumberFormat="1" applyFont="1" applyBorder="1"/>
    <xf numFmtId="1" fontId="5" fillId="0" borderId="1" xfId="75" applyNumberFormat="1" applyFont="1" applyBorder="1"/>
    <xf numFmtId="1" fontId="5" fillId="0" borderId="3" xfId="75" applyNumberFormat="1" applyFont="1" applyBorder="1"/>
    <xf numFmtId="1" fontId="5" fillId="0" borderId="4" xfId="75" applyNumberFormat="1" applyFont="1" applyBorder="1"/>
    <xf numFmtId="165" fontId="5" fillId="0" borderId="0" xfId="75" applyNumberFormat="1" applyFont="1" applyBorder="1"/>
    <xf numFmtId="165" fontId="5" fillId="0" borderId="3" xfId="75" applyNumberFormat="1" applyFont="1" applyBorder="1"/>
    <xf numFmtId="0" fontId="5" fillId="0" borderId="7" xfId="75" applyFont="1" applyBorder="1"/>
    <xf numFmtId="165" fontId="5" fillId="0" borderId="3" xfId="75" applyNumberFormat="1" applyFont="1" applyBorder="1" applyAlignment="1">
      <alignment horizontal="right"/>
    </xf>
    <xf numFmtId="165" fontId="5" fillId="0" borderId="1" xfId="75" applyNumberFormat="1" applyFont="1" applyBorder="1"/>
    <xf numFmtId="1" fontId="23" fillId="0" borderId="5" xfId="75" applyNumberFormat="1" applyFont="1" applyBorder="1"/>
    <xf numFmtId="1" fontId="21" fillId="0" borderId="10" xfId="75" applyNumberFormat="1" applyFont="1" applyBorder="1"/>
    <xf numFmtId="165" fontId="5" fillId="0" borderId="0" xfId="75" applyNumberFormat="1" applyFont="1" applyFill="1" applyBorder="1" applyAlignment="1">
      <alignment horizontal="right"/>
    </xf>
    <xf numFmtId="1" fontId="5" fillId="0" borderId="0" xfId="75" applyNumberFormat="1" applyFont="1" applyFill="1" applyBorder="1"/>
    <xf numFmtId="0" fontId="4" fillId="0" borderId="0" xfId="75"/>
    <xf numFmtId="1" fontId="9" fillId="0" borderId="0" xfId="75" applyNumberFormat="1" applyFont="1"/>
    <xf numFmtId="165" fontId="8" fillId="0" borderId="0" xfId="75" applyNumberFormat="1" applyFont="1" applyAlignment="1">
      <alignment horizontal="right"/>
    </xf>
    <xf numFmtId="0" fontId="23" fillId="0" borderId="5" xfId="75" applyFont="1" applyBorder="1"/>
    <xf numFmtId="1" fontId="24" fillId="0" borderId="0" xfId="75" applyNumberFormat="1" applyFont="1" applyFill="1" applyBorder="1" applyAlignment="1">
      <alignment horizontal="center"/>
    </xf>
    <xf numFmtId="0" fontId="21" fillId="0" borderId="3" xfId="75" quotePrefix="1" applyFont="1" applyFill="1" applyBorder="1" applyAlignment="1">
      <alignment horizontal="center" vertical="center"/>
    </xf>
    <xf numFmtId="9" fontId="21" fillId="0" borderId="4" xfId="75" applyNumberFormat="1" applyFont="1" applyFill="1" applyBorder="1" applyAlignment="1">
      <alignment horizontal="center" vertical="center" wrapText="1"/>
    </xf>
    <xf numFmtId="0" fontId="40" fillId="0" borderId="11" xfId="75" applyFont="1" applyBorder="1"/>
    <xf numFmtId="1" fontId="9" fillId="0" borderId="0" xfId="75" applyNumberFormat="1" applyFont="1" applyAlignment="1">
      <alignment vertical="top"/>
    </xf>
    <xf numFmtId="1" fontId="8" fillId="0" borderId="0" xfId="75" applyNumberFormat="1" applyFont="1" applyFill="1" applyAlignment="1">
      <alignment vertical="top"/>
    </xf>
    <xf numFmtId="0" fontId="9" fillId="0" borderId="0" xfId="75" applyFont="1" applyBorder="1" applyAlignment="1">
      <alignment horizontal="center" vertical="top"/>
    </xf>
    <xf numFmtId="0" fontId="85" fillId="0" borderId="5" xfId="75" applyFont="1" applyBorder="1"/>
    <xf numFmtId="1" fontId="8" fillId="0" borderId="0" xfId="0" applyNumberFormat="1" applyFont="1" applyBorder="1" applyAlignment="1">
      <alignment horizontal="left" vertical="top" wrapText="1"/>
    </xf>
    <xf numFmtId="0" fontId="28" fillId="2" borderId="22" xfId="0" applyFont="1" applyFill="1" applyBorder="1" applyAlignment="1">
      <alignment horizontal="left" vertical="center"/>
    </xf>
    <xf numFmtId="0" fontId="16" fillId="0" borderId="22" xfId="36" applyFont="1" applyBorder="1" applyAlignment="1" applyProtection="1">
      <alignment horizontal="right" vertical="center"/>
    </xf>
    <xf numFmtId="0" fontId="36" fillId="0" borderId="22" xfId="36" applyFont="1" applyFill="1" applyBorder="1" applyAlignment="1" applyProtection="1">
      <alignment horizontal="left" vertical="center"/>
    </xf>
    <xf numFmtId="0" fontId="36" fillId="0" borderId="22" xfId="36" applyFont="1" applyBorder="1" applyAlignment="1" applyProtection="1">
      <alignment horizontal="left" vertical="center"/>
    </xf>
    <xf numFmtId="0" fontId="16" fillId="0" borderId="23" xfId="36" applyFont="1" applyBorder="1" applyAlignment="1" applyProtection="1">
      <alignment horizontal="right" vertical="center"/>
    </xf>
    <xf numFmtId="1" fontId="5" fillId="36" borderId="3" xfId="75" applyNumberFormat="1" applyFont="1" applyFill="1" applyBorder="1" applyAlignment="1">
      <alignment horizontal="left"/>
    </xf>
    <xf numFmtId="1" fontId="6" fillId="36" borderId="0" xfId="75" applyNumberFormat="1" applyFont="1" applyFill="1" applyBorder="1" applyAlignment="1">
      <alignment horizontal="center"/>
    </xf>
    <xf numFmtId="1" fontId="86" fillId="0" borderId="10" xfId="0" applyNumberFormat="1" applyFont="1" applyBorder="1"/>
    <xf numFmtId="1" fontId="5" fillId="0" borderId="5" xfId="0" applyNumberFormat="1" applyFont="1" applyBorder="1" applyAlignment="1">
      <alignment horizontal="left" vertical="top" wrapText="1"/>
    </xf>
    <xf numFmtId="1" fontId="5" fillId="0" borderId="7" xfId="0" applyNumberFormat="1" applyFont="1" applyBorder="1" applyAlignment="1">
      <alignment horizontal="left" vertical="top" wrapText="1"/>
    </xf>
    <xf numFmtId="1" fontId="5" fillId="0" borderId="25" xfId="0" applyNumberFormat="1" applyFont="1" applyBorder="1" applyAlignment="1">
      <alignment horizontal="center" vertical="center" wrapText="1"/>
    </xf>
    <xf numFmtId="0" fontId="88" fillId="40" borderId="0" xfId="75" applyFont="1" applyFill="1"/>
    <xf numFmtId="165" fontId="89" fillId="40" borderId="0" xfId="75" applyNumberFormat="1" applyFont="1" applyFill="1" applyAlignment="1">
      <alignment horizontal="right"/>
    </xf>
    <xf numFmtId="1" fontId="12" fillId="40" borderId="0" xfId="75" applyNumberFormat="1" applyFont="1" applyFill="1" applyBorder="1" applyAlignment="1"/>
    <xf numFmtId="1" fontId="5" fillId="36" borderId="0" xfId="75" applyNumberFormat="1" applyFont="1" applyFill="1" applyBorder="1" applyAlignment="1">
      <alignment horizontal="left"/>
    </xf>
    <xf numFmtId="1" fontId="5" fillId="36" borderId="0" xfId="0" applyNumberFormat="1" applyFont="1" applyFill="1"/>
    <xf numFmtId="1" fontId="80" fillId="36" borderId="0" xfId="75" applyNumberFormat="1" applyFont="1" applyFill="1" applyBorder="1" applyAlignment="1">
      <alignment horizontal="left"/>
    </xf>
    <xf numFmtId="1" fontId="79" fillId="36" borderId="0" xfId="75" applyNumberFormat="1" applyFont="1" applyFill="1" applyBorder="1" applyAlignment="1">
      <alignment horizontal="center"/>
    </xf>
    <xf numFmtId="1" fontId="80" fillId="36" borderId="0" xfId="0" applyNumberFormat="1" applyFont="1" applyFill="1"/>
    <xf numFmtId="165" fontId="7" fillId="0" borderId="0" xfId="0" applyNumberFormat="1" applyFont="1" applyFill="1" applyBorder="1" applyAlignment="1">
      <alignment horizontal="right" vertical="center"/>
    </xf>
    <xf numFmtId="165" fontId="7" fillId="0" borderId="0" xfId="0" applyNumberFormat="1" applyFont="1" applyBorder="1" applyAlignment="1">
      <alignment vertical="center"/>
    </xf>
    <xf numFmtId="1" fontId="7" fillId="0" borderId="0" xfId="0" applyNumberFormat="1" applyFont="1" applyFill="1" applyBorder="1" applyAlignment="1">
      <alignment horizontal="right"/>
    </xf>
    <xf numFmtId="1" fontId="7" fillId="0" borderId="0" xfId="0" applyNumberFormat="1" applyFont="1" applyBorder="1" applyAlignment="1">
      <alignment vertical="center"/>
    </xf>
    <xf numFmtId="1" fontId="5" fillId="0" borderId="6" xfId="0" applyNumberFormat="1" applyFont="1" applyBorder="1" applyAlignment="1">
      <alignment vertical="center"/>
    </xf>
    <xf numFmtId="1" fontId="87" fillId="0" borderId="24" xfId="0" applyNumberFormat="1" applyFont="1" applyBorder="1" applyAlignment="1">
      <alignment horizontal="center"/>
    </xf>
    <xf numFmtId="165" fontId="7" fillId="0" borderId="1" xfId="75" applyNumberFormat="1" applyFont="1" applyFill="1" applyBorder="1" applyAlignment="1">
      <alignment horizontal="right"/>
    </xf>
    <xf numFmtId="1" fontId="5" fillId="0" borderId="1" xfId="75" applyNumberFormat="1" applyFont="1" applyFill="1" applyBorder="1"/>
    <xf numFmtId="1" fontId="5" fillId="0" borderId="2" xfId="75" applyNumberFormat="1" applyFont="1" applyFill="1" applyBorder="1"/>
    <xf numFmtId="165" fontId="7" fillId="0" borderId="0" xfId="75" applyNumberFormat="1" applyFont="1" applyFill="1" applyBorder="1" applyAlignment="1">
      <alignment horizontal="right"/>
    </xf>
    <xf numFmtId="1" fontId="5" fillId="0" borderId="6" xfId="75" applyNumberFormat="1" applyFont="1" applyFill="1" applyBorder="1"/>
    <xf numFmtId="3" fontId="5" fillId="0" borderId="0" xfId="75" applyNumberFormat="1" applyFont="1" applyFill="1" applyBorder="1" applyAlignment="1">
      <alignment horizontal="center"/>
    </xf>
    <xf numFmtId="0" fontId="5" fillId="0" borderId="6" xfId="97" applyNumberFormat="1" applyFont="1" applyFill="1" applyBorder="1" applyAlignment="1">
      <alignment horizontal="center"/>
    </xf>
    <xf numFmtId="3" fontId="5" fillId="0" borderId="3" xfId="75" applyNumberFormat="1" applyFont="1" applyFill="1" applyBorder="1" applyAlignment="1">
      <alignment horizontal="center"/>
    </xf>
    <xf numFmtId="0" fontId="5" fillId="0" borderId="9" xfId="97" applyNumberFormat="1" applyFont="1" applyFill="1" applyBorder="1" applyAlignment="1">
      <alignment horizontal="center"/>
    </xf>
    <xf numFmtId="165" fontId="7" fillId="0" borderId="6" xfId="0" applyNumberFormat="1" applyFont="1" applyBorder="1"/>
    <xf numFmtId="165" fontId="7" fillId="0" borderId="12" xfId="0" applyNumberFormat="1" applyFont="1" applyBorder="1"/>
    <xf numFmtId="165" fontId="7" fillId="0" borderId="4" xfId="0" applyNumberFormat="1" applyFont="1" applyBorder="1"/>
    <xf numFmtId="165" fontId="7" fillId="0" borderId="0" xfId="0" applyNumberFormat="1" applyFont="1" applyFill="1" applyBorder="1" applyAlignment="1">
      <alignment horizontal="right"/>
    </xf>
    <xf numFmtId="1" fontId="7" fillId="0" borderId="6" xfId="0" applyNumberFormat="1" applyFont="1" applyFill="1" applyBorder="1"/>
    <xf numFmtId="166" fontId="7" fillId="0" borderId="0" xfId="0" applyNumberFormat="1" applyFont="1" applyFill="1" applyBorder="1" applyAlignment="1">
      <alignment vertical="center"/>
    </xf>
    <xf numFmtId="165" fontId="7" fillId="0" borderId="0" xfId="0" applyNumberFormat="1" applyFont="1" applyFill="1" applyBorder="1" applyAlignment="1">
      <alignment horizontal="left" vertical="center"/>
    </xf>
    <xf numFmtId="1" fontId="7" fillId="0" borderId="6" xfId="0" applyNumberFormat="1" applyFont="1" applyFill="1" applyBorder="1" applyAlignment="1">
      <alignment vertical="center"/>
    </xf>
    <xf numFmtId="165" fontId="7" fillId="0" borderId="3" xfId="0" applyNumberFormat="1" applyFont="1" applyFill="1" applyBorder="1" applyAlignment="1">
      <alignment horizontal="right"/>
    </xf>
    <xf numFmtId="1" fontId="7" fillId="0" borderId="3" xfId="0" applyNumberFormat="1" applyFont="1" applyFill="1" applyBorder="1"/>
    <xf numFmtId="1" fontId="7" fillId="0" borderId="4" xfId="0" applyNumberFormat="1" applyFont="1" applyFill="1" applyBorder="1"/>
    <xf numFmtId="3" fontId="7" fillId="0" borderId="0" xfId="0" applyNumberFormat="1" applyFont="1" applyFill="1" applyBorder="1" applyAlignment="1">
      <alignment vertical="center"/>
    </xf>
    <xf numFmtId="165"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6" xfId="0" applyNumberFormat="1" applyFont="1" applyBorder="1" applyAlignment="1">
      <alignment horizontal="left"/>
    </xf>
    <xf numFmtId="3" fontId="7" fillId="0" borderId="6" xfId="0" applyNumberFormat="1" applyFont="1" applyBorder="1"/>
    <xf numFmtId="3" fontId="7" fillId="0" borderId="0" xfId="0" applyNumberFormat="1" applyFont="1" applyBorder="1"/>
    <xf numFmtId="1" fontId="7" fillId="0" borderId="0" xfId="0" applyNumberFormat="1" applyFont="1" applyBorder="1" applyAlignment="1">
      <alignment horizontal="right" vertical="center"/>
    </xf>
    <xf numFmtId="1" fontId="7" fillId="0" borderId="0" xfId="0" applyNumberFormat="1" applyFont="1" applyBorder="1" applyAlignment="1">
      <alignment horizontal="left" vertical="center"/>
    </xf>
    <xf numFmtId="1" fontId="7" fillId="0" borderId="6" xfId="0" applyNumberFormat="1" applyFont="1" applyBorder="1" applyAlignment="1">
      <alignment horizontal="left" vertical="center"/>
    </xf>
    <xf numFmtId="1" fontId="7" fillId="0" borderId="2" xfId="0" applyNumberFormat="1" applyFont="1" applyBorder="1" applyAlignment="1">
      <alignment horizontal="center"/>
    </xf>
    <xf numFmtId="3" fontId="7" fillId="0" borderId="0" xfId="0" applyNumberFormat="1" applyFont="1" applyFill="1" applyBorder="1" applyAlignment="1">
      <alignment horizontal="right"/>
    </xf>
    <xf numFmtId="165" fontId="7" fillId="0" borderId="6" xfId="0" applyNumberFormat="1" applyFont="1" applyFill="1" applyBorder="1" applyAlignment="1">
      <alignment horizontal="left" vertical="center"/>
    </xf>
    <xf numFmtId="1" fontId="80" fillId="0" borderId="0" xfId="0" applyNumberFormat="1" applyFont="1"/>
    <xf numFmtId="1" fontId="90" fillId="0" borderId="0" xfId="0" applyNumberFormat="1" applyFont="1" applyBorder="1" applyAlignment="1">
      <alignment horizontal="left" vertical="top" wrapText="1"/>
    </xf>
    <xf numFmtId="1" fontId="87" fillId="0" borderId="24" xfId="0" applyNumberFormat="1" applyFont="1" applyBorder="1" applyAlignment="1">
      <alignment horizontal="center" wrapText="1"/>
    </xf>
    <xf numFmtId="3" fontId="8" fillId="0" borderId="0" xfId="0" applyNumberFormat="1" applyFont="1" applyFill="1" applyBorder="1" applyAlignment="1">
      <alignment horizontal="center"/>
    </xf>
    <xf numFmtId="3" fontId="9" fillId="0" borderId="0" xfId="75" applyNumberFormat="1" applyFont="1" applyFill="1" applyBorder="1" applyAlignment="1">
      <alignment horizontal="right"/>
    </xf>
    <xf numFmtId="0" fontId="9" fillId="0" borderId="0" xfId="97" applyNumberFormat="1" applyFont="1" applyFill="1" applyBorder="1" applyAlignment="1">
      <alignment horizontal="center"/>
    </xf>
    <xf numFmtId="3" fontId="9" fillId="0" borderId="3" xfId="75" applyNumberFormat="1" applyFont="1" applyFill="1" applyBorder="1" applyAlignment="1">
      <alignment horizontal="right"/>
    </xf>
    <xf numFmtId="3" fontId="9" fillId="0" borderId="3" xfId="75" applyNumberFormat="1" applyFont="1" applyFill="1" applyBorder="1" applyAlignment="1">
      <alignment horizontal="center"/>
    </xf>
    <xf numFmtId="0" fontId="9" fillId="0" borderId="8" xfId="97" applyNumberFormat="1" applyFont="1" applyFill="1" applyBorder="1" applyAlignment="1">
      <alignment horizontal="center"/>
    </xf>
    <xf numFmtId="165" fontId="5" fillId="0" borderId="5" xfId="75" applyNumberFormat="1" applyFont="1" applyBorder="1"/>
    <xf numFmtId="1" fontId="91" fillId="0" borderId="0" xfId="0" applyNumberFormat="1" applyFont="1" applyAlignment="1">
      <alignment horizontal="left" vertical="center"/>
    </xf>
    <xf numFmtId="0" fontId="0" fillId="0" borderId="0" xfId="0" applyAlignment="1">
      <alignment horizontal="left" indent="3"/>
    </xf>
    <xf numFmtId="0" fontId="0" fillId="0" borderId="0" xfId="0" pivotButton="1"/>
    <xf numFmtId="0" fontId="30" fillId="38" borderId="0" xfId="0" applyFont="1" applyFill="1" applyAlignment="1">
      <alignment horizontal="center" vertical="center" wrapText="1"/>
    </xf>
    <xf numFmtId="0" fontId="30" fillId="36" borderId="0" xfId="0" applyFont="1" applyFill="1" applyAlignment="1">
      <alignment vertical="center" wrapText="1"/>
    </xf>
    <xf numFmtId="0" fontId="21" fillId="0" borderId="0" xfId="75" quotePrefix="1" applyFont="1" applyFill="1" applyBorder="1" applyAlignment="1">
      <alignment horizontal="center" vertical="center"/>
    </xf>
    <xf numFmtId="9" fontId="21" fillId="0" borderId="6" xfId="75" applyNumberFormat="1" applyFont="1" applyFill="1" applyBorder="1" applyAlignment="1">
      <alignment horizontal="center" vertical="center" wrapText="1"/>
    </xf>
    <xf numFmtId="0" fontId="40" fillId="0" borderId="7" xfId="75" applyFont="1" applyBorder="1"/>
    <xf numFmtId="0" fontId="5" fillId="0" borderId="4" xfId="97" applyNumberFormat="1" applyFont="1" applyFill="1" applyBorder="1" applyAlignment="1">
      <alignment horizontal="center"/>
    </xf>
    <xf numFmtId="0" fontId="85" fillId="0" borderId="10" xfId="75" applyFont="1" applyBorder="1"/>
    <xf numFmtId="3" fontId="5" fillId="0" borderId="1" xfId="75" applyNumberFormat="1" applyFont="1" applyFill="1" applyBorder="1" applyAlignment="1">
      <alignment horizontal="center"/>
    </xf>
    <xf numFmtId="0" fontId="5" fillId="0" borderId="2" xfId="97" applyNumberFormat="1" applyFont="1" applyFill="1" applyBorder="1" applyAlignment="1">
      <alignment horizontal="center"/>
    </xf>
    <xf numFmtId="0" fontId="85" fillId="0" borderId="5" xfId="114" applyFont="1" applyBorder="1"/>
    <xf numFmtId="0" fontId="85" fillId="0" borderId="7" xfId="75" applyFont="1" applyBorder="1"/>
    <xf numFmtId="0" fontId="45"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28" fillId="2" borderId="25" xfId="0" applyFont="1" applyFill="1" applyBorder="1" applyAlignment="1">
      <alignment horizontal="left" vertical="center"/>
    </xf>
    <xf numFmtId="0" fontId="16" fillId="0" borderId="25" xfId="36" applyFont="1" applyFill="1" applyBorder="1" applyAlignment="1" applyProtection="1">
      <alignment horizontal="right" vertical="top"/>
    </xf>
    <xf numFmtId="0" fontId="16" fillId="0" borderId="25" xfId="36" applyFont="1" applyBorder="1" applyAlignment="1" applyProtection="1">
      <alignment horizontal="right"/>
    </xf>
    <xf numFmtId="0" fontId="19" fillId="0" borderId="25" xfId="36" applyFont="1" applyFill="1" applyBorder="1" applyAlignment="1" applyProtection="1">
      <alignment horizontal="center" vertical="top"/>
    </xf>
    <xf numFmtId="1" fontId="29" fillId="0" borderId="25" xfId="0" applyNumberFormat="1" applyFont="1" applyBorder="1" applyAlignment="1">
      <alignment horizontal="left" vertical="center" wrapText="1"/>
    </xf>
    <xf numFmtId="0" fontId="31" fillId="0" borderId="25" xfId="36" applyFont="1" applyBorder="1" applyAlignment="1" applyProtection="1">
      <alignment horizontal="left" vertical="center"/>
    </xf>
    <xf numFmtId="0" fontId="31" fillId="0" borderId="25" xfId="36" applyFont="1" applyBorder="1" applyAlignment="1" applyProtection="1"/>
    <xf numFmtId="0" fontId="16" fillId="0" borderId="25" xfId="36" applyFont="1" applyBorder="1" applyAlignment="1" applyProtection="1">
      <alignment horizontal="right" vertical="center"/>
    </xf>
    <xf numFmtId="0" fontId="29" fillId="0" borderId="25"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vertical="center"/>
    </xf>
    <xf numFmtId="0" fontId="29" fillId="0" borderId="25" xfId="0" applyFont="1" applyBorder="1" applyAlignment="1">
      <alignment horizontal="justify" vertical="center" wrapText="1"/>
    </xf>
    <xf numFmtId="0" fontId="36" fillId="0" borderId="25" xfId="36" applyFont="1" applyFill="1" applyBorder="1" applyAlignment="1" applyProtection="1">
      <alignment horizontal="left" vertical="center"/>
    </xf>
    <xf numFmtId="0" fontId="36" fillId="0" borderId="25" xfId="36" applyFont="1" applyBorder="1" applyAlignment="1" applyProtection="1">
      <alignment horizontal="left" vertical="center"/>
    </xf>
    <xf numFmtId="0" fontId="15" fillId="0" borderId="25" xfId="0" applyFont="1" applyBorder="1" applyAlignment="1">
      <alignment horizontal="left" vertical="center"/>
    </xf>
    <xf numFmtId="0" fontId="16" fillId="0" borderId="26" xfId="36" applyFont="1" applyBorder="1" applyAlignment="1" applyProtection="1">
      <alignment horizontal="right" vertical="center"/>
    </xf>
    <xf numFmtId="1" fontId="6" fillId="36" borderId="0" xfId="0" applyNumberFormat="1" applyFont="1" applyFill="1" applyBorder="1" applyAlignment="1">
      <alignment horizontal="center"/>
    </xf>
    <xf numFmtId="1" fontId="6" fillId="36" borderId="0" xfId="0" applyNumberFormat="1" applyFont="1" applyFill="1" applyBorder="1" applyAlignment="1">
      <alignment horizontal="right"/>
    </xf>
    <xf numFmtId="0" fontId="14" fillId="0" borderId="0" xfId="36" applyAlignment="1" applyProtection="1">
      <alignment horizontal="right"/>
    </xf>
    <xf numFmtId="0" fontId="0" fillId="0" borderId="0" xfId="0" applyAlignment="1"/>
    <xf numFmtId="0" fontId="0" fillId="0" borderId="0" xfId="0" applyAlignment="1">
      <alignment horizontal="left"/>
    </xf>
    <xf numFmtId="0" fontId="92" fillId="0" borderId="0" xfId="0" applyFont="1" applyAlignment="1">
      <alignment horizontal="left"/>
    </xf>
    <xf numFmtId="0" fontId="93" fillId="0" borderId="0" xfId="0" applyFont="1" applyAlignment="1">
      <alignment horizontal="left" indent="2"/>
    </xf>
    <xf numFmtId="0" fontId="94" fillId="0" borderId="0" xfId="0" applyFont="1" applyAlignment="1">
      <alignment horizontal="left" indent="1"/>
    </xf>
    <xf numFmtId="1" fontId="87" fillId="0" borderId="10" xfId="0" applyNumberFormat="1" applyFont="1" applyBorder="1" applyAlignment="1">
      <alignment horizontal="center" wrapText="1"/>
    </xf>
    <xf numFmtId="1" fontId="8" fillId="0" borderId="0" xfId="0" applyNumberFormat="1" applyFont="1" applyBorder="1" applyAlignment="1">
      <alignment horizontal="right"/>
    </xf>
    <xf numFmtId="0" fontId="12" fillId="2" borderId="25" xfId="0" applyFont="1" applyFill="1" applyBorder="1" applyAlignment="1">
      <alignment horizontal="left" vertical="center"/>
    </xf>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center"/>
    </xf>
    <xf numFmtId="1" fontId="8" fillId="36" borderId="1" xfId="0" applyNumberFormat="1" applyFont="1" applyFill="1" applyBorder="1" applyAlignment="1">
      <alignment vertical="top" wrapText="1"/>
    </xf>
    <xf numFmtId="1" fontId="8" fillId="0" borderId="0" xfId="0" applyNumberFormat="1" applyFont="1" applyFill="1" applyAlignment="1">
      <alignment horizontal="justify" vertical="center" wrapText="1"/>
    </xf>
    <xf numFmtId="1" fontId="25" fillId="0" borderId="0" xfId="0" applyNumberFormat="1" applyFont="1" applyAlignment="1">
      <alignment horizontal="justify" vertical="center"/>
    </xf>
    <xf numFmtId="1" fontId="13" fillId="0" borderId="1" xfId="0" applyNumberFormat="1" applyFont="1" applyBorder="1" applyAlignment="1">
      <alignment horizontal="justify" vertical="center"/>
    </xf>
    <xf numFmtId="1" fontId="30" fillId="2" borderId="0" xfId="0" applyNumberFormat="1" applyFont="1" applyFill="1" applyBorder="1" applyAlignment="1">
      <alignment horizontal="center" vertical="center" wrapText="1"/>
    </xf>
    <xf numFmtId="1" fontId="16" fillId="0" borderId="1" xfId="36" applyNumberFormat="1" applyFont="1" applyBorder="1" applyAlignment="1" applyProtection="1">
      <alignment horizontal="right" vertical="top"/>
    </xf>
    <xf numFmtId="1" fontId="29" fillId="0" borderId="10" xfId="0" applyNumberFormat="1" applyFont="1" applyBorder="1" applyAlignment="1">
      <alignment horizontal="left"/>
    </xf>
    <xf numFmtId="1" fontId="29" fillId="0" borderId="1" xfId="0" applyNumberFormat="1" applyFont="1" applyBorder="1" applyAlignment="1">
      <alignment horizontal="left"/>
    </xf>
    <xf numFmtId="1" fontId="29" fillId="0" borderId="2" xfId="0" applyNumberFormat="1" applyFont="1" applyBorder="1" applyAlignment="1">
      <alignment horizontal="left"/>
    </xf>
    <xf numFmtId="1" fontId="29" fillId="0" borderId="10" xfId="0" applyNumberFormat="1" applyFont="1" applyBorder="1" applyAlignment="1">
      <alignment horizontal="left" vertical="center" wrapText="1"/>
    </xf>
    <xf numFmtId="0" fontId="11" fillId="0" borderId="7" xfId="0" applyFont="1" applyBorder="1" applyAlignment="1">
      <alignment vertical="center"/>
    </xf>
    <xf numFmtId="1" fontId="29" fillId="0" borderId="10" xfId="0" applyNumberFormat="1" applyFont="1" applyBorder="1" applyAlignment="1">
      <alignment horizontal="left" vertical="center"/>
    </xf>
    <xf numFmtId="0" fontId="22" fillId="0" borderId="7" xfId="0" applyFont="1" applyBorder="1" applyAlignment="1">
      <alignment horizontal="left" vertical="center"/>
    </xf>
    <xf numFmtId="1" fontId="24" fillId="0" borderId="1" xfId="0" applyNumberFormat="1" applyFont="1" applyBorder="1" applyAlignment="1">
      <alignment horizontal="center" vertical="center" wrapText="1"/>
    </xf>
    <xf numFmtId="0" fontId="9" fillId="0" borderId="3" xfId="0" applyFont="1" applyBorder="1"/>
    <xf numFmtId="1" fontId="12" fillId="2" borderId="0" xfId="0" applyNumberFormat="1" applyFont="1" applyFill="1" applyBorder="1" applyAlignment="1">
      <alignment horizontal="center" vertical="center"/>
    </xf>
    <xf numFmtId="0" fontId="17" fillId="0" borderId="0" xfId="36" applyFont="1" applyFill="1" applyBorder="1" applyAlignment="1" applyProtection="1">
      <alignment horizontal="right" vertical="top"/>
    </xf>
    <xf numFmtId="0" fontId="17" fillId="0" borderId="0" xfId="36" applyFont="1" applyAlignment="1" applyProtection="1">
      <alignment horizontal="right" vertical="top"/>
    </xf>
    <xf numFmtId="1" fontId="21" fillId="0" borderId="3" xfId="0" applyNumberFormat="1" applyFont="1" applyBorder="1" applyAlignment="1">
      <alignment horizontal="center"/>
    </xf>
    <xf numFmtId="1" fontId="24" fillId="0" borderId="1" xfId="0" applyNumberFormat="1" applyFont="1" applyBorder="1" applyAlignment="1">
      <alignment horizontal="center"/>
    </xf>
    <xf numFmtId="1" fontId="21" fillId="0" borderId="1"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 fontId="8" fillId="0" borderId="1" xfId="0" applyNumberFormat="1" applyFont="1" applyBorder="1" applyAlignment="1">
      <alignment vertical="top"/>
    </xf>
    <xf numFmtId="1" fontId="21"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1" fontId="23" fillId="0" borderId="5" xfId="0" applyNumberFormat="1" applyFont="1" applyBorder="1" applyAlignment="1">
      <alignment horizontal="left" vertical="center" wrapText="1"/>
    </xf>
    <xf numFmtId="1" fontId="23" fillId="0" borderId="0" xfId="0" applyNumberFormat="1" applyFont="1" applyBorder="1" applyAlignment="1">
      <alignment horizontal="left" vertical="center" wrapText="1"/>
    </xf>
    <xf numFmtId="1" fontId="5" fillId="2" borderId="3" xfId="0" applyNumberFormat="1" applyFont="1" applyFill="1" applyBorder="1" applyAlignment="1">
      <alignment horizontal="left"/>
    </xf>
    <xf numFmtId="1" fontId="21" fillId="0" borderId="1" xfId="75" applyNumberFormat="1" applyFont="1" applyFill="1" applyBorder="1" applyAlignment="1">
      <alignment horizontal="center" vertical="center" wrapText="1"/>
    </xf>
    <xf numFmtId="1" fontId="21" fillId="0" borderId="2" xfId="75" applyNumberFormat="1" applyFont="1" applyFill="1" applyBorder="1" applyAlignment="1">
      <alignment horizontal="center" vertical="center" wrapText="1"/>
    </xf>
    <xf numFmtId="1" fontId="21" fillId="0" borderId="3" xfId="75" applyNumberFormat="1" applyFont="1" applyFill="1" applyBorder="1" applyAlignment="1">
      <alignment horizontal="center" vertical="center" wrapText="1"/>
    </xf>
    <xf numFmtId="1" fontId="21" fillId="0" borderId="4" xfId="75" applyNumberFormat="1" applyFont="1" applyFill="1" applyBorder="1" applyAlignment="1">
      <alignment horizontal="center" vertical="center" wrapText="1"/>
    </xf>
    <xf numFmtId="1" fontId="8" fillId="0" borderId="1" xfId="75" applyNumberFormat="1" applyFont="1" applyBorder="1" applyAlignment="1">
      <alignment vertical="top"/>
    </xf>
    <xf numFmtId="1" fontId="8" fillId="0" borderId="0" xfId="75" applyNumberFormat="1" applyFont="1" applyAlignment="1">
      <alignment vertical="top" wrapText="1"/>
    </xf>
    <xf numFmtId="168" fontId="5" fillId="0" borderId="5" xfId="97" applyNumberFormat="1" applyFont="1" applyFill="1" applyBorder="1" applyAlignment="1" applyProtection="1">
      <alignment horizontal="center"/>
    </xf>
    <xf numFmtId="168" fontId="5" fillId="0" borderId="6" xfId="97" applyNumberFormat="1" applyFont="1" applyFill="1" applyBorder="1" applyAlignment="1" applyProtection="1">
      <alignment horizontal="center"/>
    </xf>
    <xf numFmtId="1" fontId="16" fillId="0" borderId="0" xfId="36" applyNumberFormat="1" applyFont="1" applyBorder="1" applyAlignment="1" applyProtection="1">
      <alignment horizontal="right" vertical="top"/>
    </xf>
    <xf numFmtId="1" fontId="8" fillId="0" borderId="0" xfId="0" applyNumberFormat="1" applyFont="1" applyAlignment="1">
      <alignment horizontal="left" vertical="top" wrapText="1"/>
    </xf>
    <xf numFmtId="1" fontId="8" fillId="0" borderId="0" xfId="0" applyNumberFormat="1" applyFont="1" applyBorder="1" applyAlignment="1">
      <alignment horizontal="left" vertical="top" wrapText="1"/>
    </xf>
    <xf numFmtId="1" fontId="21" fillId="0" borderId="1" xfId="0" applyNumberFormat="1" applyFont="1" applyBorder="1" applyAlignment="1">
      <alignment horizontal="center" wrapText="1"/>
    </xf>
    <xf numFmtId="1" fontId="21" fillId="0" borderId="2" xfId="0" applyNumberFormat="1" applyFont="1" applyBorder="1" applyAlignment="1">
      <alignment horizontal="center" wrapText="1"/>
    </xf>
    <xf numFmtId="1" fontId="21" fillId="3" borderId="3" xfId="0" applyNumberFormat="1" applyFont="1" applyFill="1" applyBorder="1" applyAlignment="1">
      <alignment horizontal="center"/>
    </xf>
    <xf numFmtId="1" fontId="21" fillId="3" borderId="4" xfId="0" applyNumberFormat="1" applyFont="1" applyFill="1" applyBorder="1" applyAlignment="1">
      <alignment horizontal="center"/>
    </xf>
    <xf numFmtId="1" fontId="8" fillId="0" borderId="1" xfId="0" applyNumberFormat="1" applyFont="1" applyFill="1" applyBorder="1" applyAlignment="1">
      <alignment vertical="top"/>
    </xf>
    <xf numFmtId="1" fontId="21" fillId="0" borderId="1" xfId="0" applyNumberFormat="1" applyFont="1" applyBorder="1" applyAlignment="1">
      <alignment horizontal="center"/>
    </xf>
    <xf numFmtId="1" fontId="12" fillId="2" borderId="0" xfId="0" applyNumberFormat="1" applyFont="1" applyFill="1" applyBorder="1" applyAlignment="1">
      <alignment horizontal="left"/>
    </xf>
    <xf numFmtId="168" fontId="5" fillId="0" borderId="10" xfId="97" applyNumberFormat="1" applyFont="1" applyFill="1" applyBorder="1" applyAlignment="1" applyProtection="1">
      <alignment horizontal="center"/>
    </xf>
    <xf numFmtId="168" fontId="5" fillId="0" borderId="2" xfId="97" applyNumberFormat="1" applyFont="1" applyFill="1" applyBorder="1" applyAlignment="1" applyProtection="1">
      <alignment horizontal="center"/>
    </xf>
    <xf numFmtId="1" fontId="8" fillId="0" borderId="0" xfId="0" applyNumberFormat="1" applyFont="1" applyFill="1" applyBorder="1" applyAlignment="1">
      <alignment horizontal="left" vertical="center"/>
    </xf>
    <xf numFmtId="1" fontId="5" fillId="2" borderId="3" xfId="75" applyNumberFormat="1" applyFont="1" applyFill="1" applyBorder="1" applyAlignment="1">
      <alignment horizontal="left"/>
    </xf>
    <xf numFmtId="1" fontId="29" fillId="0" borderId="10" xfId="75" applyNumberFormat="1" applyFont="1" applyBorder="1" applyAlignment="1">
      <alignment horizontal="left" vertical="center" wrapText="1"/>
    </xf>
    <xf numFmtId="0" fontId="4" fillId="0" borderId="5" xfId="75" applyFont="1" applyBorder="1" applyAlignment="1">
      <alignment horizontal="left" vertical="center" wrapText="1"/>
    </xf>
    <xf numFmtId="1" fontId="29" fillId="0" borderId="5" xfId="75" applyNumberFormat="1" applyFont="1" applyBorder="1" applyAlignment="1">
      <alignment horizontal="left" vertical="center" wrapText="1"/>
    </xf>
    <xf numFmtId="1" fontId="21" fillId="0" borderId="1" xfId="75" applyNumberFormat="1" applyFont="1" applyFill="1" applyBorder="1" applyAlignment="1">
      <alignment horizontal="center"/>
    </xf>
    <xf numFmtId="1" fontId="21" fillId="0" borderId="2" xfId="75" applyNumberFormat="1" applyFont="1" applyFill="1" applyBorder="1" applyAlignment="1">
      <alignment horizontal="center"/>
    </xf>
    <xf numFmtId="1" fontId="21" fillId="0" borderId="10" xfId="75" applyNumberFormat="1" applyFont="1" applyFill="1" applyBorder="1" applyAlignment="1">
      <alignment horizontal="center"/>
    </xf>
    <xf numFmtId="168" fontId="5" fillId="0" borderId="11" xfId="97" applyNumberFormat="1" applyFont="1" applyFill="1" applyBorder="1" applyAlignment="1" applyProtection="1">
      <alignment horizontal="center"/>
    </xf>
    <xf numFmtId="168" fontId="5" fillId="0" borderId="9" xfId="97" applyNumberFormat="1" applyFont="1" applyFill="1" applyBorder="1" applyAlignment="1" applyProtection="1">
      <alignment horizontal="center"/>
    </xf>
    <xf numFmtId="168" fontId="5" fillId="0" borderId="7" xfId="97" applyNumberFormat="1" applyFont="1" applyFill="1" applyBorder="1" applyAlignment="1" applyProtection="1">
      <alignment horizontal="center"/>
    </xf>
    <xf numFmtId="168" fontId="5" fillId="0" borderId="4" xfId="97" applyNumberFormat="1" applyFont="1" applyFill="1" applyBorder="1" applyAlignment="1" applyProtection="1">
      <alignment horizontal="center"/>
    </xf>
    <xf numFmtId="1" fontId="8" fillId="0" borderId="0" xfId="75" applyNumberFormat="1" applyFont="1" applyAlignment="1">
      <alignment horizontal="left" vertical="top" wrapText="1"/>
    </xf>
    <xf numFmtId="1" fontId="21" fillId="0" borderId="5" xfId="75" applyNumberFormat="1" applyFont="1" applyFill="1" applyBorder="1" applyAlignment="1">
      <alignment horizontal="center" wrapText="1"/>
    </xf>
    <xf numFmtId="1" fontId="21" fillId="0" borderId="6" xfId="75" applyNumberFormat="1" applyFont="1" applyFill="1" applyBorder="1" applyAlignment="1">
      <alignment horizontal="center" wrapText="1"/>
    </xf>
    <xf numFmtId="1" fontId="29" fillId="0" borderId="7" xfId="75" applyNumberFormat="1" applyFont="1" applyBorder="1" applyAlignment="1">
      <alignment horizontal="left" vertical="center" wrapText="1"/>
    </xf>
    <xf numFmtId="0" fontId="16" fillId="0" borderId="0" xfId="36" applyFont="1" applyAlignment="1" applyProtection="1">
      <alignment vertical="top"/>
    </xf>
    <xf numFmtId="1" fontId="8" fillId="0" borderId="0" xfId="75" applyNumberFormat="1" applyFont="1" applyAlignment="1">
      <alignment horizontal="left" vertical="center"/>
    </xf>
    <xf numFmtId="1" fontId="21" fillId="0" borderId="1" xfId="75" applyNumberFormat="1" applyFont="1" applyBorder="1" applyAlignment="1">
      <alignment horizontal="center"/>
    </xf>
    <xf numFmtId="1" fontId="21" fillId="0" borderId="3" xfId="75" applyNumberFormat="1" applyFont="1" applyBorder="1" applyAlignment="1">
      <alignment horizontal="center"/>
    </xf>
    <xf numFmtId="1" fontId="12" fillId="2" borderId="0" xfId="75" applyNumberFormat="1" applyFont="1" applyFill="1" applyBorder="1" applyAlignment="1">
      <alignment horizontal="left"/>
    </xf>
    <xf numFmtId="1" fontId="8" fillId="0" borderId="0" xfId="0" applyNumberFormat="1" applyFont="1" applyAlignment="1">
      <alignment vertical="top"/>
    </xf>
    <xf numFmtId="1" fontId="8" fillId="0" borderId="1" xfId="0" applyNumberFormat="1" applyFont="1" applyFill="1" applyBorder="1" applyAlignment="1">
      <alignment vertical="top" wrapText="1"/>
    </xf>
    <xf numFmtId="1" fontId="29" fillId="0" borderId="10" xfId="0" applyNumberFormat="1" applyFont="1" applyFill="1" applyBorder="1" applyAlignment="1">
      <alignment horizontal="left" vertical="center"/>
    </xf>
    <xf numFmtId="0" fontId="11" fillId="0" borderId="7" xfId="0" applyFont="1" applyFill="1" applyBorder="1" applyAlignment="1">
      <alignment horizontal="left" vertical="center"/>
    </xf>
    <xf numFmtId="1" fontId="21" fillId="0" borderId="1" xfId="0" applyNumberFormat="1" applyFont="1" applyFill="1" applyBorder="1" applyAlignment="1">
      <alignment horizontal="center"/>
    </xf>
    <xf numFmtId="1" fontId="21" fillId="0" borderId="2" xfId="0" applyNumberFormat="1" applyFont="1" applyFill="1" applyBorder="1" applyAlignment="1">
      <alignment horizontal="center"/>
    </xf>
    <xf numFmtId="1" fontId="21" fillId="0" borderId="3"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0" fontId="8" fillId="0" borderId="1" xfId="0" applyFont="1" applyFill="1" applyBorder="1" applyAlignment="1">
      <alignment vertical="top" wrapText="1"/>
    </xf>
    <xf numFmtId="0" fontId="0" fillId="0" borderId="1" xfId="0" applyFill="1" applyBorder="1" applyAlignment="1">
      <alignment vertical="top" wrapText="1"/>
    </xf>
    <xf numFmtId="0" fontId="11" fillId="0" borderId="7" xfId="0" applyFont="1" applyBorder="1" applyAlignment="1">
      <alignment horizontal="left" vertical="center"/>
    </xf>
    <xf numFmtId="0" fontId="11" fillId="0" borderId="7" xfId="0" applyFont="1" applyBorder="1" applyAlignment="1">
      <alignment horizontal="left" vertical="center" wrapText="1"/>
    </xf>
    <xf numFmtId="1" fontId="21" fillId="0" borderId="2" xfId="0" applyNumberFormat="1" applyFont="1" applyBorder="1" applyAlignment="1">
      <alignment horizontal="center"/>
    </xf>
    <xf numFmtId="1" fontId="25" fillId="0" borderId="0" xfId="0" applyNumberFormat="1" applyFont="1" applyAlignment="1">
      <alignment horizontal="left" vertical="center" indent="1"/>
    </xf>
    <xf numFmtId="1" fontId="25" fillId="0" borderId="0" xfId="0" applyNumberFormat="1" applyFont="1" applyAlignment="1">
      <alignment horizontal="justify" vertical="center" wrapText="1"/>
    </xf>
    <xf numFmtId="1" fontId="25" fillId="0" borderId="0" xfId="0" applyNumberFormat="1" applyFont="1" applyAlignment="1">
      <alignment horizontal="left" vertical="center" wrapText="1"/>
    </xf>
    <xf numFmtId="1" fontId="25" fillId="0" borderId="0" xfId="0" applyNumberFormat="1" applyFont="1" applyAlignment="1">
      <alignment horizontal="left" vertical="center" wrapText="1" indent="1"/>
    </xf>
    <xf numFmtId="1" fontId="25" fillId="0" borderId="0" xfId="0" applyNumberFormat="1" applyFont="1" applyBorder="1" applyAlignment="1">
      <alignment horizontal="justify" vertical="center"/>
    </xf>
    <xf numFmtId="1" fontId="13" fillId="0" borderId="0" xfId="0" applyNumberFormat="1" applyFont="1" applyBorder="1" applyAlignment="1">
      <alignment horizontal="justify" vertical="center"/>
    </xf>
    <xf numFmtId="0" fontId="8" fillId="0" borderId="1" xfId="0" applyFont="1" applyBorder="1" applyAlignment="1">
      <alignment vertical="top" wrapText="1"/>
    </xf>
    <xf numFmtId="0" fontId="0" fillId="0" borderId="1" xfId="0" applyBorder="1" applyAlignment="1">
      <alignment vertical="top" wrapText="1"/>
    </xf>
    <xf numFmtId="1" fontId="30" fillId="2" borderId="0" xfId="0" applyNumberFormat="1" applyFont="1" applyFill="1" applyBorder="1" applyAlignment="1">
      <alignment horizontal="center" vertical="center"/>
    </xf>
    <xf numFmtId="0" fontId="41" fillId="0" borderId="0" xfId="0" applyFont="1" applyAlignment="1">
      <alignment horizontal="center" vertical="center"/>
    </xf>
    <xf numFmtId="1" fontId="29" fillId="3" borderId="10" xfId="0" applyNumberFormat="1" applyFont="1" applyFill="1" applyBorder="1" applyAlignment="1">
      <alignment vertical="center" wrapText="1"/>
    </xf>
    <xf numFmtId="0" fontId="11" fillId="3" borderId="7" xfId="0" applyFont="1" applyFill="1" applyBorder="1" applyAlignment="1">
      <alignment vertical="center" wrapText="1"/>
    </xf>
    <xf numFmtId="0" fontId="22" fillId="0" borderId="7" xfId="0" applyFont="1" applyBorder="1" applyAlignment="1">
      <alignment horizontal="left" vertical="center" wrapText="1"/>
    </xf>
    <xf numFmtId="1" fontId="46" fillId="0" borderId="0" xfId="0" applyNumberFormat="1" applyFont="1" applyAlignment="1">
      <alignment horizontal="justify" vertical="justify" wrapText="1"/>
    </xf>
    <xf numFmtId="1" fontId="25" fillId="0" borderId="0" xfId="0" applyNumberFormat="1" applyFont="1" applyAlignment="1">
      <alignment horizontal="left" vertical="center"/>
    </xf>
    <xf numFmtId="1" fontId="24" fillId="3" borderId="3" xfId="0" applyNumberFormat="1" applyFont="1" applyFill="1" applyBorder="1" applyAlignment="1">
      <alignment horizontal="center"/>
    </xf>
    <xf numFmtId="1" fontId="24" fillId="3" borderId="4" xfId="0" applyNumberFormat="1" applyFont="1" applyFill="1" applyBorder="1" applyAlignment="1">
      <alignment horizontal="center"/>
    </xf>
    <xf numFmtId="1" fontId="48" fillId="0" borderId="7" xfId="0" applyNumberFormat="1" applyFont="1" applyBorder="1" applyAlignment="1"/>
    <xf numFmtId="1" fontId="32" fillId="0" borderId="3" xfId="0" applyNumberFormat="1" applyFont="1" applyBorder="1" applyAlignment="1"/>
    <xf numFmtId="1" fontId="32" fillId="0" borderId="4" xfId="0" applyNumberFormat="1" applyFont="1" applyBorder="1" applyAlignment="1"/>
    <xf numFmtId="1" fontId="8" fillId="0" borderId="1" xfId="0" applyNumberFormat="1" applyFont="1" applyBorder="1" applyAlignment="1">
      <alignment vertical="top" wrapText="1"/>
    </xf>
    <xf numFmtId="0" fontId="0" fillId="0" borderId="1" xfId="0" applyBorder="1" applyAlignment="1">
      <alignment vertical="top"/>
    </xf>
    <xf numFmtId="1" fontId="8" fillId="0" borderId="0" xfId="0" applyNumberFormat="1" applyFont="1" applyAlignment="1">
      <alignment horizontal="center" vertical="top"/>
    </xf>
    <xf numFmtId="1" fontId="8" fillId="0" borderId="0" xfId="0" applyNumberFormat="1" applyFont="1" applyAlignment="1">
      <alignment vertical="top" wrapText="1"/>
    </xf>
    <xf numFmtId="0" fontId="22" fillId="3" borderId="7" xfId="0" applyFont="1" applyFill="1" applyBorder="1" applyAlignment="1">
      <alignment vertical="center" wrapText="1"/>
    </xf>
    <xf numFmtId="165" fontId="8" fillId="0" borderId="0" xfId="0" applyNumberFormat="1" applyFont="1" applyFill="1" applyAlignment="1">
      <alignment horizontal="left" wrapText="1"/>
    </xf>
    <xf numFmtId="1" fontId="24" fillId="0" borderId="3" xfId="0" applyNumberFormat="1" applyFont="1" applyBorder="1" applyAlignment="1">
      <alignment horizontal="center"/>
    </xf>
    <xf numFmtId="0" fontId="0" fillId="0" borderId="0" xfId="0" applyFill="1" applyAlignment="1">
      <alignment horizontal="left"/>
    </xf>
    <xf numFmtId="1" fontId="24" fillId="0" borderId="2" xfId="0" applyNumberFormat="1" applyFont="1" applyBorder="1" applyAlignment="1">
      <alignment horizontal="center"/>
    </xf>
    <xf numFmtId="1" fontId="29" fillId="0" borderId="10" xfId="0" applyNumberFormat="1" applyFont="1" applyFill="1" applyBorder="1" applyAlignment="1">
      <alignment horizontal="left" vertical="center" wrapText="1"/>
    </xf>
    <xf numFmtId="0" fontId="22" fillId="0" borderId="7" xfId="0" applyFont="1" applyFill="1" applyBorder="1" applyAlignment="1">
      <alignment horizontal="left" vertical="center" wrapText="1"/>
    </xf>
    <xf numFmtId="1" fontId="21" fillId="0" borderId="3" xfId="0" quotePrefix="1" applyNumberFormat="1" applyFont="1" applyBorder="1" applyAlignment="1">
      <alignment horizontal="center"/>
    </xf>
    <xf numFmtId="1" fontId="21" fillId="0" borderId="4" xfId="0" quotePrefix="1" applyNumberFormat="1" applyFont="1" applyBorder="1" applyAlignment="1">
      <alignment horizontal="center"/>
    </xf>
    <xf numFmtId="1" fontId="21" fillId="0" borderId="4" xfId="0" applyNumberFormat="1" applyFont="1" applyBorder="1" applyAlignment="1">
      <alignment horizontal="center"/>
    </xf>
    <xf numFmtId="1" fontId="29" fillId="0" borderId="7" xfId="0" applyNumberFormat="1" applyFont="1" applyBorder="1" applyAlignment="1">
      <alignment horizontal="left" vertical="center" wrapText="1"/>
    </xf>
    <xf numFmtId="1" fontId="25" fillId="0" borderId="0" xfId="0" applyNumberFormat="1" applyFont="1" applyFill="1" applyAlignment="1">
      <alignment horizontal="left" vertical="center" wrapText="1"/>
    </xf>
    <xf numFmtId="1" fontId="13" fillId="0" borderId="1" xfId="0" applyNumberFormat="1" applyFont="1" applyBorder="1" applyAlignment="1">
      <alignment horizontal="justify" vertical="center" wrapText="1"/>
    </xf>
    <xf numFmtId="1" fontId="24" fillId="0" borderId="1" xfId="0" applyNumberFormat="1" applyFont="1" applyFill="1" applyBorder="1" applyAlignment="1">
      <alignment horizontal="center"/>
    </xf>
    <xf numFmtId="1" fontId="24" fillId="0" borderId="2" xfId="0" applyNumberFormat="1" applyFont="1" applyFill="1" applyBorder="1" applyAlignment="1">
      <alignment horizontal="center"/>
    </xf>
    <xf numFmtId="1" fontId="29" fillId="0" borderId="10" xfId="0" applyNumberFormat="1" applyFont="1" applyBorder="1" applyAlignment="1">
      <alignment vertical="center" wrapText="1"/>
    </xf>
    <xf numFmtId="0" fontId="11" fillId="0" borderId="7" xfId="0" applyFont="1" applyBorder="1" applyAlignment="1">
      <alignment vertical="center" wrapText="1"/>
    </xf>
    <xf numFmtId="1" fontId="51" fillId="2" borderId="0" xfId="0" applyNumberFormat="1" applyFont="1" applyFill="1" applyBorder="1" applyAlignment="1">
      <alignment horizontal="center" vertical="center"/>
    </xf>
    <xf numFmtId="0" fontId="52" fillId="0" borderId="0" xfId="0" applyFont="1" applyAlignment="1">
      <alignment horizontal="center" vertical="center"/>
    </xf>
    <xf numFmtId="1" fontId="8" fillId="0" borderId="1" xfId="0" applyNumberFormat="1" applyFont="1" applyBorder="1" applyAlignment="1">
      <alignment horizontal="left" vertical="top" wrapText="1"/>
    </xf>
    <xf numFmtId="1" fontId="29" fillId="0" borderId="7" xfId="0" applyNumberFormat="1" applyFont="1" applyBorder="1" applyAlignment="1">
      <alignment horizontal="left" vertical="center"/>
    </xf>
    <xf numFmtId="1" fontId="21" fillId="0" borderId="5" xfId="0" applyNumberFormat="1" applyFont="1" applyBorder="1" applyAlignment="1">
      <alignment horizontal="left"/>
    </xf>
    <xf numFmtId="0" fontId="0" fillId="0" borderId="0" xfId="0" applyAlignment="1">
      <alignment horizontal="left"/>
    </xf>
    <xf numFmtId="1" fontId="23" fillId="0" borderId="5" xfId="0" applyNumberFormat="1" applyFont="1" applyBorder="1" applyAlignment="1"/>
    <xf numFmtId="0" fontId="0" fillId="0" borderId="0" xfId="0" applyAlignment="1"/>
    <xf numFmtId="1" fontId="8" fillId="0" borderId="0" xfId="0" applyNumberFormat="1" applyFont="1" applyAlignment="1">
      <alignment horizontal="left" vertical="center" wrapText="1"/>
    </xf>
    <xf numFmtId="0" fontId="0" fillId="0" borderId="0" xfId="0" applyAlignment="1">
      <alignment horizontal="left" vertical="center" wrapText="1"/>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1" fontId="21" fillId="3" borderId="0" xfId="0" applyNumberFormat="1" applyFont="1" applyFill="1" applyBorder="1" applyAlignment="1">
      <alignment horizontal="center"/>
    </xf>
    <xf numFmtId="1" fontId="8" fillId="0" borderId="0" xfId="0" applyNumberFormat="1" applyFont="1" applyFill="1" applyBorder="1" applyAlignment="1">
      <alignment horizontal="left" vertical="top" wrapText="1"/>
    </xf>
    <xf numFmtId="1" fontId="21" fillId="0" borderId="0" xfId="0" applyNumberFormat="1" applyFont="1" applyBorder="1" applyAlignment="1">
      <alignment horizontal="center"/>
    </xf>
    <xf numFmtId="1" fontId="21" fillId="0" borderId="6" xfId="0" applyNumberFormat="1" applyFont="1" applyBorder="1" applyAlignment="1">
      <alignment horizontal="center"/>
    </xf>
    <xf numFmtId="1" fontId="22" fillId="0" borderId="5" xfId="0" applyNumberFormat="1" applyFont="1" applyBorder="1" applyAlignment="1">
      <alignment horizontal="left" vertical="center" wrapText="1"/>
    </xf>
    <xf numFmtId="1" fontId="22" fillId="0" borderId="7" xfId="0" applyNumberFormat="1" applyFont="1" applyBorder="1" applyAlignment="1">
      <alignment horizontal="left" vertical="center" wrapText="1"/>
    </xf>
    <xf numFmtId="0" fontId="49" fillId="0" borderId="0" xfId="36" applyFont="1" applyFill="1" applyBorder="1" applyAlignment="1" applyProtection="1">
      <alignment horizontal="right" vertical="top"/>
    </xf>
    <xf numFmtId="0" fontId="0" fillId="0" borderId="0" xfId="0" applyFill="1" applyBorder="1" applyAlignment="1">
      <alignment vertical="top" wrapText="1"/>
    </xf>
    <xf numFmtId="1" fontId="7" fillId="0" borderId="0" xfId="0" applyNumberFormat="1" applyFont="1" applyFill="1" applyBorder="1" applyAlignment="1">
      <alignment horizontal="center"/>
    </xf>
    <xf numFmtId="1" fontId="29" fillId="0" borderId="7" xfId="0" applyNumberFormat="1" applyFont="1" applyFill="1" applyBorder="1" applyAlignment="1">
      <alignment horizontal="left" vertical="center" wrapText="1"/>
    </xf>
    <xf numFmtId="1" fontId="21" fillId="0" borderId="1" xfId="0" applyNumberFormat="1" applyFont="1" applyFill="1" applyBorder="1" applyAlignment="1">
      <alignment horizontal="center" wrapText="1"/>
    </xf>
    <xf numFmtId="1" fontId="0" fillId="0" borderId="1" xfId="0" applyNumberFormat="1" applyBorder="1" applyAlignment="1">
      <alignment vertical="top"/>
    </xf>
    <xf numFmtId="1" fontId="29" fillId="3" borderId="10" xfId="0" applyNumberFormat="1" applyFont="1" applyFill="1" applyBorder="1" applyAlignment="1">
      <alignment horizontal="left" vertical="center" wrapText="1"/>
    </xf>
    <xf numFmtId="1" fontId="29" fillId="3" borderId="5" xfId="0" applyNumberFormat="1" applyFont="1" applyFill="1" applyBorder="1" applyAlignment="1">
      <alignment horizontal="left" vertical="center" wrapText="1"/>
    </xf>
    <xf numFmtId="1" fontId="29" fillId="3" borderId="7" xfId="0" applyNumberFormat="1" applyFont="1" applyFill="1" applyBorder="1" applyAlignment="1">
      <alignment horizontal="left" vertical="center" wrapText="1"/>
    </xf>
    <xf numFmtId="1" fontId="21" fillId="0" borderId="3" xfId="0" applyNumberFormat="1" applyFont="1" applyFill="1" applyBorder="1" applyAlignment="1">
      <alignment horizontal="center" wrapText="1"/>
    </xf>
    <xf numFmtId="1" fontId="21" fillId="0" borderId="4" xfId="0" applyNumberFormat="1" applyFont="1" applyFill="1" applyBorder="1" applyAlignment="1">
      <alignment horizontal="center" wrapText="1"/>
    </xf>
    <xf numFmtId="1" fontId="25" fillId="0" borderId="1" xfId="0" applyNumberFormat="1" applyFont="1" applyBorder="1" applyAlignment="1">
      <alignment horizontal="left" vertical="center"/>
    </xf>
    <xf numFmtId="1" fontId="38" fillId="0" borderId="7" xfId="0" applyNumberFormat="1" applyFont="1" applyBorder="1" applyAlignment="1">
      <alignment horizontal="left" vertical="center" wrapText="1"/>
    </xf>
    <xf numFmtId="1" fontId="21" fillId="3" borderId="3" xfId="0" applyNumberFormat="1" applyFont="1" applyFill="1" applyBorder="1" applyAlignment="1">
      <alignment horizontal="center" wrapText="1"/>
    </xf>
    <xf numFmtId="1" fontId="21" fillId="0" borderId="2" xfId="0" applyNumberFormat="1" applyFont="1" applyFill="1" applyBorder="1" applyAlignment="1">
      <alignment horizontal="center" wrapText="1"/>
    </xf>
    <xf numFmtId="1" fontId="21" fillId="0" borderId="0" xfId="0" applyNumberFormat="1" applyFont="1" applyFill="1" applyBorder="1" applyAlignment="1">
      <alignment horizontal="center" wrapText="1"/>
    </xf>
    <xf numFmtId="1" fontId="21" fillId="0" borderId="6" xfId="0" applyNumberFormat="1" applyFont="1" applyFill="1" applyBorder="1" applyAlignment="1">
      <alignment horizontal="center" wrapText="1"/>
    </xf>
    <xf numFmtId="1" fontId="21" fillId="3" borderId="4" xfId="0" applyNumberFormat="1" applyFont="1" applyFill="1" applyBorder="1" applyAlignment="1">
      <alignment horizontal="center" wrapText="1"/>
    </xf>
    <xf numFmtId="1" fontId="25" fillId="0" borderId="1" xfId="0" applyNumberFormat="1" applyFont="1" applyBorder="1" applyAlignment="1">
      <alignment horizontal="justify" vertical="center"/>
    </xf>
    <xf numFmtId="1" fontId="21" fillId="0" borderId="0" xfId="0" applyNumberFormat="1" applyFont="1" applyFill="1" applyBorder="1" applyAlignment="1">
      <alignment horizontal="center"/>
    </xf>
    <xf numFmtId="1" fontId="21" fillId="0" borderId="6"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6" xfId="0" applyNumberFormat="1" applyFont="1" applyFill="1" applyBorder="1" applyAlignment="1">
      <alignment horizontal="center"/>
    </xf>
    <xf numFmtId="4" fontId="7" fillId="0" borderId="0" xfId="0" applyNumberFormat="1" applyFont="1" applyFill="1" applyBorder="1" applyAlignment="1">
      <alignment horizontal="center"/>
    </xf>
    <xf numFmtId="4" fontId="7" fillId="0" borderId="6" xfId="0" applyNumberFormat="1" applyFont="1" applyFill="1" applyBorder="1" applyAlignment="1">
      <alignment horizontal="center"/>
    </xf>
    <xf numFmtId="0" fontId="22" fillId="3" borderId="7" xfId="0" applyFont="1" applyFill="1" applyBorder="1" applyAlignment="1">
      <alignment horizontal="left" vertical="center" wrapText="1"/>
    </xf>
    <xf numFmtId="1" fontId="21" fillId="0" borderId="3" xfId="0" applyNumberFormat="1" applyFont="1" applyFill="1" applyBorder="1" applyAlignment="1">
      <alignment horizontal="center"/>
    </xf>
    <xf numFmtId="1" fontId="21" fillId="0" borderId="1"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1" fontId="21" fillId="0" borderId="4" xfId="0" applyNumberFormat="1" applyFont="1" applyFill="1" applyBorder="1" applyAlignment="1">
      <alignment horizontal="center" vertical="center" wrapText="1"/>
    </xf>
    <xf numFmtId="1" fontId="29" fillId="0" borderId="5" xfId="0" applyNumberFormat="1" applyFont="1" applyBorder="1" applyAlignment="1">
      <alignment horizontal="left" vertical="center" wrapText="1"/>
    </xf>
    <xf numFmtId="1" fontId="25" fillId="0" borderId="0" xfId="0" applyNumberFormat="1" applyFont="1" applyBorder="1" applyAlignment="1">
      <alignment horizontal="left" vertical="center"/>
    </xf>
    <xf numFmtId="0" fontId="0" fillId="0" borderId="0" xfId="0" applyAlignment="1">
      <alignment horizontal="center" vertical="center"/>
    </xf>
    <xf numFmtId="1" fontId="44" fillId="0" borderId="0" xfId="0" applyNumberFormat="1" applyFont="1" applyBorder="1" applyAlignment="1">
      <alignment horizontal="left" vertical="top"/>
    </xf>
    <xf numFmtId="1" fontId="43" fillId="0" borderId="0" xfId="0" applyNumberFormat="1" applyFont="1" applyBorder="1" applyAlignment="1">
      <alignment horizontal="left" vertical="top"/>
    </xf>
    <xf numFmtId="0" fontId="6" fillId="38" borderId="0" xfId="40" applyFont="1" applyFill="1" applyBorder="1" applyAlignment="1">
      <alignment horizontal="left" vertical="center" wrapText="1"/>
    </xf>
    <xf numFmtId="0" fontId="30" fillId="38" borderId="0" xfId="0" applyFont="1" applyFill="1" applyAlignment="1">
      <alignment horizontal="center" vertical="center" wrapText="1"/>
    </xf>
    <xf numFmtId="0" fontId="78" fillId="35" borderId="0" xfId="38" applyFont="1" applyFill="1" applyAlignment="1" applyProtection="1">
      <alignment vertical="center"/>
    </xf>
    <xf numFmtId="0" fontId="12" fillId="37" borderId="0" xfId="40" applyFont="1" applyFill="1" applyAlignment="1">
      <alignment horizontal="center" vertical="center"/>
    </xf>
    <xf numFmtId="0" fontId="4" fillId="37" borderId="0" xfId="40" applyFont="1" applyFill="1" applyAlignment="1">
      <alignment horizontal="center" vertical="center"/>
    </xf>
    <xf numFmtId="0" fontId="6" fillId="37" borderId="0" xfId="40" applyFont="1" applyFill="1" applyBorder="1" applyAlignment="1">
      <alignment horizontal="left" vertical="center" wrapText="1"/>
    </xf>
    <xf numFmtId="0" fontId="6" fillId="37" borderId="0" xfId="40" applyFont="1" applyFill="1" applyBorder="1" applyAlignment="1">
      <alignment vertical="center"/>
    </xf>
    <xf numFmtId="0" fontId="4" fillId="37" borderId="0" xfId="0" applyFont="1" applyFill="1" applyAlignment="1">
      <alignment vertical="center"/>
    </xf>
    <xf numFmtId="0" fontId="4" fillId="37" borderId="0" xfId="0" applyFont="1" applyFill="1" applyAlignment="1">
      <alignment horizontal="left" vertical="center" wrapText="1"/>
    </xf>
  </cellXfs>
  <cellStyles count="115">
    <cellStyle name="20 % - Accent1" xfId="1" builtinId="30" customBuiltin="1"/>
    <cellStyle name="20 % - Accent1 2" xfId="56"/>
    <cellStyle name="20 % - Accent1 2 2" xfId="98"/>
    <cellStyle name="20 % - Accent1 3" xfId="81"/>
    <cellStyle name="20 % - Accent2" xfId="2" builtinId="34" customBuiltin="1"/>
    <cellStyle name="20 % - Accent2 2" xfId="57"/>
    <cellStyle name="20 % - Accent2 2 2" xfId="99"/>
    <cellStyle name="20 % - Accent2 3" xfId="82"/>
    <cellStyle name="20 % - Accent3" xfId="3" builtinId="38" customBuiltin="1"/>
    <cellStyle name="20 % - Accent3 2" xfId="58"/>
    <cellStyle name="20 % - Accent3 2 2" xfId="100"/>
    <cellStyle name="20 % - Accent3 3" xfId="83"/>
    <cellStyle name="20 % - Accent4" xfId="4" builtinId="42" customBuiltin="1"/>
    <cellStyle name="20 % - Accent4 2" xfId="59"/>
    <cellStyle name="20 % - Accent4 2 2" xfId="101"/>
    <cellStyle name="20 % - Accent4 3" xfId="84"/>
    <cellStyle name="20 % - Accent5" xfId="5" builtinId="46" customBuiltin="1"/>
    <cellStyle name="20 % - Accent5 2" xfId="60"/>
    <cellStyle name="20 % - Accent5 2 2" xfId="102"/>
    <cellStyle name="20 % - Accent5 3" xfId="85"/>
    <cellStyle name="20 % - Accent6" xfId="6" builtinId="50" customBuiltin="1"/>
    <cellStyle name="20 % - Accent6 2" xfId="61"/>
    <cellStyle name="20 % - Accent6 2 2" xfId="103"/>
    <cellStyle name="20 % - Accent6 3" xfId="86"/>
    <cellStyle name="40 % - Accent1" xfId="7" builtinId="31" customBuiltin="1"/>
    <cellStyle name="40 % - Accent1 2" xfId="62"/>
    <cellStyle name="40 % - Accent1 2 2" xfId="104"/>
    <cellStyle name="40 % - Accent1 3" xfId="87"/>
    <cellStyle name="40 % - Accent2" xfId="8" builtinId="35" customBuiltin="1"/>
    <cellStyle name="40 % - Accent2 2" xfId="63"/>
    <cellStyle name="40 % - Accent2 2 2" xfId="105"/>
    <cellStyle name="40 % - Accent2 3" xfId="88"/>
    <cellStyle name="40 % - Accent3" xfId="9" builtinId="39" customBuiltin="1"/>
    <cellStyle name="40 % - Accent3 2" xfId="64"/>
    <cellStyle name="40 % - Accent3 2 2" xfId="106"/>
    <cellStyle name="40 % - Accent3 3" xfId="89"/>
    <cellStyle name="40 % - Accent4" xfId="10" builtinId="43" customBuiltin="1"/>
    <cellStyle name="40 % - Accent4 2" xfId="65"/>
    <cellStyle name="40 % - Accent4 2 2" xfId="107"/>
    <cellStyle name="40 % - Accent4 3" xfId="90"/>
    <cellStyle name="40 % - Accent5" xfId="11" builtinId="47" customBuiltin="1"/>
    <cellStyle name="40 % - Accent5 2" xfId="66"/>
    <cellStyle name="40 % - Accent5 2 2" xfId="108"/>
    <cellStyle name="40 % - Accent5 3" xfId="91"/>
    <cellStyle name="40 % - Accent6" xfId="12" builtinId="51" customBuiltin="1"/>
    <cellStyle name="40 % - Accent6 2" xfId="67"/>
    <cellStyle name="40 % - Accent6 2 2" xfId="109"/>
    <cellStyle name="40 % - Accent6 3" xfId="92"/>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a [0]" xfId="28"/>
    <cellStyle name="Comma [0] 2" xfId="29"/>
    <cellStyle name="Comma [0] 2 2" xfId="69"/>
    <cellStyle name="Comma [0] 3" xfId="68"/>
    <cellStyle name="Commentaire 2" xfId="30"/>
    <cellStyle name="Commentaire 2 2" xfId="70"/>
    <cellStyle name="Commentaire 2 2 2" xfId="110"/>
    <cellStyle name="Commentaire 2 3" xfId="93"/>
    <cellStyle name="Commentaire 3" xfId="31"/>
    <cellStyle name="Commentaire 3 2" xfId="71"/>
    <cellStyle name="Commentaire 3 2 2" xfId="111"/>
    <cellStyle name="Commentaire 3 3" xfId="94"/>
    <cellStyle name="Currency [0]" xfId="32"/>
    <cellStyle name="Currency [0] 2" xfId="33"/>
    <cellStyle name="Currency [0] 2 2" xfId="73"/>
    <cellStyle name="Currency [0] 3" xfId="72"/>
    <cellStyle name="Entrée" xfId="34" builtinId="20" customBuiltin="1"/>
    <cellStyle name="Insatisfaisant" xfId="35" builtinId="27" customBuiltin="1"/>
    <cellStyle name="Lien hypertexte" xfId="36" builtinId="8"/>
    <cellStyle name="Lien hypertexte 2" xfId="37"/>
    <cellStyle name="Lien hypertexte 3" xfId="38"/>
    <cellStyle name="Lien hypertexte 3 2" xfId="74"/>
    <cellStyle name="Neutre" xfId="39" builtinId="28" customBuiltin="1"/>
    <cellStyle name="Normal" xfId="0" builtinId="0"/>
    <cellStyle name="Normal 2" xfId="40"/>
    <cellStyle name="Normal 2 2" xfId="75"/>
    <cellStyle name="Normal 3" xfId="41"/>
    <cellStyle name="Normal 3 2" xfId="42"/>
    <cellStyle name="Normal 3 2 2" xfId="43"/>
    <cellStyle name="Normal 3 2 2 2" xfId="78"/>
    <cellStyle name="Normal 3 2 3" xfId="77"/>
    <cellStyle name="Normal 3 2 3 2" xfId="112"/>
    <cellStyle name="Normal 3 2 4" xfId="95"/>
    <cellStyle name="Normal 3 3" xfId="44"/>
    <cellStyle name="Normal 3 3 2" xfId="79"/>
    <cellStyle name="Normal 3 4" xfId="76"/>
    <cellStyle name="Normal 4" xfId="45"/>
    <cellStyle name="Normal 4 2" xfId="80"/>
    <cellStyle name="Normal 4 2 2" xfId="113"/>
    <cellStyle name="Normal 4 3" xfId="96"/>
    <cellStyle name="Normal 5" xfId="114"/>
    <cellStyle name="Pourcentage 2" xfId="97"/>
    <cellStyle name="Satisfaisant" xfId="46" builtinId="26" customBuiltin="1"/>
    <cellStyle name="Sortie" xfId="47" builtinId="21" customBuiltin="1"/>
    <cellStyle name="Texte explicatif" xfId="48" builtinId="53" customBuiltin="1"/>
    <cellStyle name="Titre" xfId="49" builtinId="15" customBuiltin="1"/>
    <cellStyle name="Titre 1" xfId="50" builtinId="16" customBuiltin="1"/>
    <cellStyle name="Titre 2" xfId="51" builtinId="17" customBuiltin="1"/>
    <cellStyle name="Titre 3" xfId="52" builtinId="18" customBuiltin="1"/>
    <cellStyle name="Titre 4" xfId="53" builtinId="19" customBuiltin="1"/>
    <cellStyle name="Total" xfId="54" builtinId="25" customBuiltin="1"/>
    <cellStyle name="Vérification" xfId="55" builtinId="23" customBuiltin="1"/>
  </cellStyles>
  <dxfs count="6">
    <dxf>
      <font>
        <b/>
      </font>
    </dxf>
    <dxf>
      <font>
        <color theme="3"/>
      </font>
    </dxf>
    <dxf>
      <font>
        <b/>
      </font>
    </dxf>
    <dxf>
      <font>
        <color theme="6" tint="-0.249977111117893"/>
      </font>
    </dxf>
    <dxf>
      <font>
        <sz val="11"/>
      </font>
    </dxf>
    <dxf>
      <font>
        <sz val="11"/>
      </font>
    </dxf>
  </dxfs>
  <tableStyles count="0" defaultTableStyle="TableStyleMedium2" defaultPivotStyle="PivotStyleLight16"/>
  <colors>
    <mruColors>
      <color rgb="FF000099"/>
      <color rgb="FF003399"/>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8008098839151E-2"/>
          <c:y val="5.2992527264986836E-2"/>
          <c:w val="0.90842888330465676"/>
          <c:h val="0.6929622753421979"/>
        </c:manualLayout>
      </c:layout>
      <c:lineChart>
        <c:grouping val="standard"/>
        <c:varyColors val="0"/>
        <c:ser>
          <c:idx val="1"/>
          <c:order val="0"/>
          <c:tx>
            <c:strRef>
              <c:f>Apparéco!$K$1</c:f>
              <c:strCache>
                <c:ptCount val="1"/>
                <c:pt idx="0">
                  <c:v>CA - Textile, y compris fibres synthétiques</c:v>
                </c:pt>
              </c:strCache>
            </c:strRef>
          </c:tx>
          <c:spPr>
            <a:ln w="19050">
              <a:round/>
            </a:ln>
          </c:spPr>
          <c:marker>
            <c:symbol val="triangle"/>
            <c:size val="3"/>
          </c:marker>
          <c:dLbls>
            <c:dLbl>
              <c:idx val="11"/>
              <c:layout>
                <c:manualLayout>
                  <c:x val="-2.6912140984322156E-2"/>
                  <c:y val="-4.152609375480247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3FA-4EAD-9A2E-DDB46D353229}"/>
                </c:ext>
              </c:extLst>
            </c:dLbl>
            <c:dLbl>
              <c:idx val="21"/>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FA-4EAD-9A2E-DDB46D353229}"/>
                </c:ext>
              </c:extLst>
            </c:dLbl>
            <c:spPr>
              <a:noFill/>
              <a:ln>
                <a:noFill/>
              </a:ln>
              <a:effectLst/>
            </c:spPr>
            <c:txPr>
              <a:bodyPr/>
              <a:lstStyle/>
              <a:p>
                <a:pPr>
                  <a:defRPr sz="900" b="0"/>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Apparéco!$B$74:$B$95</c:f>
              <c:numCache>
                <c:formatCode>0</c:formatCode>
                <c:ptCount val="22"/>
                <c:pt idx="0">
                  <c:v>100</c:v>
                </c:pt>
                <c:pt idx="1">
                  <c:v>97.182119972207204</c:v>
                </c:pt>
                <c:pt idx="2">
                  <c:v>92.803351978832566</c:v>
                </c:pt>
                <c:pt idx="3">
                  <c:v>91.443891551974616</c:v>
                </c:pt>
                <c:pt idx="4">
                  <c:v>90.300597264235037</c:v>
                </c:pt>
                <c:pt idx="5">
                  <c:v>86.082550198971106</c:v>
                </c:pt>
                <c:pt idx="6">
                  <c:v>83.746131117396459</c:v>
                </c:pt>
                <c:pt idx="7">
                  <c:v>80.413101913912541</c:v>
                </c:pt>
                <c:pt idx="8">
                  <c:v>75.122646210425103</c:v>
                </c:pt>
                <c:pt idx="9">
                  <c:v>69.442670353656226</c:v>
                </c:pt>
                <c:pt idx="10">
                  <c:v>62.491665672396003</c:v>
                </c:pt>
                <c:pt idx="11">
                  <c:v>57.269990104082595</c:v>
                </c:pt>
                <c:pt idx="12">
                  <c:v>52.90104784430423</c:v>
                </c:pt>
                <c:pt idx="13">
                  <c:v>49.605216060863398</c:v>
                </c:pt>
                <c:pt idx="14">
                  <c:v>45.858102370107311</c:v>
                </c:pt>
                <c:pt idx="15">
                  <c:v>40.113557406848535</c:v>
                </c:pt>
                <c:pt idx="16">
                  <c:v>37.977162187769771</c:v>
                </c:pt>
                <c:pt idx="17">
                  <c:v>36.912473768800488</c:v>
                </c:pt>
                <c:pt idx="18">
                  <c:v>35.331934336026052</c:v>
                </c:pt>
                <c:pt idx="19">
                  <c:v>33.795610704434914</c:v>
                </c:pt>
                <c:pt idx="20">
                  <c:v>32.735835152263782</c:v>
                </c:pt>
                <c:pt idx="21">
                  <c:v>32.193314290125841</c:v>
                </c:pt>
              </c:numCache>
            </c:numRef>
          </c:val>
          <c:smooth val="1"/>
          <c:extLst xmlns:c16r2="http://schemas.microsoft.com/office/drawing/2015/06/chart">
            <c:ext xmlns:c16="http://schemas.microsoft.com/office/drawing/2014/chart" uri="{C3380CC4-5D6E-409C-BE32-E72D297353CC}">
              <c16:uniqueId val="{00000002-C3FA-4EAD-9A2E-DDB46D353229}"/>
            </c:ext>
          </c:extLst>
        </c:ser>
        <c:ser>
          <c:idx val="2"/>
          <c:order val="1"/>
          <c:tx>
            <c:strRef>
              <c:f>Apparéco!$C$73</c:f>
              <c:strCache>
                <c:ptCount val="1"/>
                <c:pt idx="0">
                  <c:v>Tous secteurs</c:v>
                </c:pt>
              </c:strCache>
            </c:strRef>
          </c:tx>
          <c:spPr>
            <a:ln cap="rnd">
              <a:prstDash val="dashDot"/>
              <a:round/>
            </a:ln>
          </c:spPr>
          <c:marker>
            <c:symbol val="none"/>
          </c:marker>
          <c:dLbls>
            <c:dLbl>
              <c:idx val="11"/>
              <c:layout>
                <c:manualLayout>
                  <c:x val="-3.423152924539806E-2"/>
                  <c:y val="-3.526611686554504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3FA-4EAD-9A2E-DDB46D353229}"/>
                </c:ext>
              </c:extLst>
            </c:dLbl>
            <c:dLbl>
              <c:idx val="21"/>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3FA-4EAD-9A2E-DDB46D353229}"/>
                </c:ext>
              </c:extLst>
            </c:dLbl>
            <c:spPr>
              <a:noFill/>
              <a:ln>
                <a:noFill/>
              </a:ln>
              <a:effectLst/>
            </c:spPr>
            <c:txPr>
              <a:bodyPr/>
              <a:lstStyle/>
              <a:p>
                <a:pPr>
                  <a:defRPr sz="900" b="0"/>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Apparéco!$C$74:$C$95</c:f>
              <c:numCache>
                <c:formatCode>0</c:formatCode>
                <c:ptCount val="22"/>
                <c:pt idx="0">
                  <c:v>100</c:v>
                </c:pt>
                <c:pt idx="1">
                  <c:v>100.97583804144651</c:v>
                </c:pt>
                <c:pt idx="2">
                  <c:v>101.17310389391301</c:v>
                </c:pt>
                <c:pt idx="3">
                  <c:v>103.05149592964908</c:v>
                </c:pt>
                <c:pt idx="4">
                  <c:v>105.52074381431804</c:v>
                </c:pt>
                <c:pt idx="5">
                  <c:v>109.35791888903121</c:v>
                </c:pt>
                <c:pt idx="6">
                  <c:v>113.72551125757293</c:v>
                </c:pt>
                <c:pt idx="7">
                  <c:v>115.77110068871995</c:v>
                </c:pt>
                <c:pt idx="8">
                  <c:v>116.56924275677208</c:v>
                </c:pt>
                <c:pt idx="9">
                  <c:v>116.26685869671816</c:v>
                </c:pt>
                <c:pt idx="10">
                  <c:v>116.65626250476647</c:v>
                </c:pt>
                <c:pt idx="11">
                  <c:v>117.56104569956689</c:v>
                </c:pt>
                <c:pt idx="12">
                  <c:v>119.73671596976439</c:v>
                </c:pt>
                <c:pt idx="13">
                  <c:v>122.20800177041191</c:v>
                </c:pt>
                <c:pt idx="14">
                  <c:v>121.53390036444853</c:v>
                </c:pt>
                <c:pt idx="15">
                  <c:v>118.7278813464989</c:v>
                </c:pt>
                <c:pt idx="16">
                  <c:v>119.89776283175267</c:v>
                </c:pt>
                <c:pt idx="17">
                  <c:v>120.90580288849944</c:v>
                </c:pt>
                <c:pt idx="18">
                  <c:v>120.24131720883202</c:v>
                </c:pt>
                <c:pt idx="19">
                  <c:v>119.8683859418523</c:v>
                </c:pt>
                <c:pt idx="20">
                  <c:v>119.74433792266616</c:v>
                </c:pt>
                <c:pt idx="21">
                  <c:v>121.01056795541187</c:v>
                </c:pt>
              </c:numCache>
            </c:numRef>
          </c:val>
          <c:smooth val="1"/>
          <c:extLst xmlns:c16r2="http://schemas.microsoft.com/office/drawing/2015/06/chart">
            <c:ext xmlns:c16="http://schemas.microsoft.com/office/drawing/2014/chart" uri="{C3380CC4-5D6E-409C-BE32-E72D297353CC}">
              <c16:uniqueId val="{00000005-C3FA-4EAD-9A2E-DDB46D353229}"/>
            </c:ext>
          </c:extLst>
        </c:ser>
        <c:ser>
          <c:idx val="3"/>
          <c:order val="2"/>
          <c:tx>
            <c:strRef>
              <c:f>Apparéco!$K$2</c:f>
              <c:strCache>
                <c:ptCount val="1"/>
                <c:pt idx="0">
                  <c:v>Activités industrielles</c:v>
                </c:pt>
              </c:strCache>
            </c:strRef>
          </c:tx>
          <c:spPr>
            <a:ln w="22225"/>
          </c:spPr>
          <c:marker>
            <c:symbol val="square"/>
            <c:size val="3"/>
          </c:marker>
          <c:dPt>
            <c:idx val="3"/>
            <c:bubble3D val="0"/>
            <c:spPr>
              <a:ln w="19050"/>
            </c:spPr>
            <c:extLst xmlns:c16r2="http://schemas.microsoft.com/office/drawing/2015/06/chart">
              <c:ext xmlns:c16="http://schemas.microsoft.com/office/drawing/2014/chart" uri="{C3380CC4-5D6E-409C-BE32-E72D297353CC}">
                <c16:uniqueId val="{00000007-C3FA-4EAD-9A2E-DDB46D353229}"/>
              </c:ext>
            </c:extLst>
          </c:dPt>
          <c:dLbls>
            <c:dLbl>
              <c:idx val="11"/>
              <c:layout>
                <c:manualLayout>
                  <c:x val="-2.6912140984322073E-2"/>
                  <c:y val="3.5266116865545011E-2"/>
                </c:manualLayout>
              </c:layout>
              <c:dLblPos val="r"/>
              <c:showLegendKey val="0"/>
              <c:showVal val="1"/>
              <c:showCatName val="0"/>
              <c:showSerName val="0"/>
              <c:showPercent val="0"/>
              <c:showBubbleSize val="0"/>
            </c:dLbl>
            <c:dLbl>
              <c:idx val="21"/>
              <c:layout/>
              <c:showLegendKey val="0"/>
              <c:showVal val="1"/>
              <c:showCatName val="0"/>
              <c:showSerName val="0"/>
              <c:showPercent val="0"/>
              <c:showBubbleSize val="0"/>
            </c:dLbl>
            <c:txPr>
              <a:bodyPr/>
              <a:lstStyle/>
              <a:p>
                <a:pPr>
                  <a:defRPr sz="900"/>
                </a:pPr>
                <a:endParaRPr lang="fr-FR"/>
              </a:p>
            </c:txPr>
            <c:showLegendKey val="0"/>
            <c:showVal val="0"/>
            <c:showCatName val="0"/>
            <c:showSerName val="0"/>
            <c:showPercent val="0"/>
            <c:showBubbleSize val="0"/>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Apparéco!$D$74:$D$95</c:f>
              <c:numCache>
                <c:formatCode>0</c:formatCode>
                <c:ptCount val="22"/>
                <c:pt idx="0">
                  <c:v>100</c:v>
                </c:pt>
                <c:pt idx="1">
                  <c:v>100.17686420556643</c:v>
                </c:pt>
                <c:pt idx="2">
                  <c:v>98.379828703447899</c:v>
                </c:pt>
                <c:pt idx="3">
                  <c:v>98.069959442843384</c:v>
                </c:pt>
                <c:pt idx="4">
                  <c:v>98.250419094143311</c:v>
                </c:pt>
                <c:pt idx="5">
                  <c:v>98.430799434140297</c:v>
                </c:pt>
                <c:pt idx="6">
                  <c:v>100.32298206269135</c:v>
                </c:pt>
                <c:pt idx="7">
                  <c:v>100.27063660274793</c:v>
                </c:pt>
                <c:pt idx="8">
                  <c:v>97.884529616558936</c:v>
                </c:pt>
                <c:pt idx="9">
                  <c:v>95.163940428751616</c:v>
                </c:pt>
                <c:pt idx="10">
                  <c:v>92.720597118937604</c:v>
                </c:pt>
                <c:pt idx="11">
                  <c:v>90.499325457368457</c:v>
                </c:pt>
                <c:pt idx="12">
                  <c:v>89.203986820576418</c:v>
                </c:pt>
                <c:pt idx="13">
                  <c:v>88.346367264735576</c:v>
                </c:pt>
                <c:pt idx="14">
                  <c:v>86.116027677529758</c:v>
                </c:pt>
                <c:pt idx="15">
                  <c:v>81.147121673849185</c:v>
                </c:pt>
                <c:pt idx="16">
                  <c:v>79.513864012311231</c:v>
                </c:pt>
                <c:pt idx="17">
                  <c:v>79.7314677904902</c:v>
                </c:pt>
                <c:pt idx="18">
                  <c:v>78.878818409633894</c:v>
                </c:pt>
                <c:pt idx="19">
                  <c:v>77.478577356147142</c:v>
                </c:pt>
                <c:pt idx="20">
                  <c:v>76.438859048745513</c:v>
                </c:pt>
                <c:pt idx="21">
                  <c:v>75.604398393364505</c:v>
                </c:pt>
              </c:numCache>
            </c:numRef>
          </c:val>
          <c:smooth val="1"/>
          <c:extLst xmlns:c16r2="http://schemas.microsoft.com/office/drawing/2015/06/chart">
            <c:ext xmlns:c16="http://schemas.microsoft.com/office/drawing/2014/chart" uri="{C3380CC4-5D6E-409C-BE32-E72D297353CC}">
              <c16:uniqueId val="{00000008-C3FA-4EAD-9A2E-DDB46D353229}"/>
            </c:ext>
          </c:extLst>
        </c:ser>
        <c:ser>
          <c:idx val="4"/>
          <c:order val="3"/>
          <c:tx>
            <c:strRef>
              <c:f>Apparéco!$K$4</c:f>
              <c:strCache>
                <c:ptCount val="1"/>
                <c:pt idx="0">
                  <c:v>02 - Textile, habillement, cuir, chaussure</c:v>
                </c:pt>
              </c:strCache>
            </c:strRef>
          </c:tx>
          <c:spPr>
            <a:ln w="19050"/>
          </c:spPr>
          <c:marker>
            <c:symbol val="star"/>
            <c:size val="3"/>
          </c:marker>
          <c:dLbls>
            <c:dLbl>
              <c:idx val="11"/>
              <c:layout>
                <c:manualLayout>
                  <c:x val="-2.6912140984322073E-2"/>
                  <c:y val="3.5266116865545045E-2"/>
                </c:manualLayout>
              </c:layout>
              <c:dLblPos val="r"/>
              <c:showLegendKey val="0"/>
              <c:showVal val="1"/>
              <c:showCatName val="0"/>
              <c:showSerName val="0"/>
              <c:showPercent val="0"/>
              <c:showBubbleSize val="0"/>
            </c:dLbl>
            <c:txPr>
              <a:bodyPr/>
              <a:lstStyle/>
              <a:p>
                <a:pPr>
                  <a:defRPr sz="900"/>
                </a:pPr>
                <a:endParaRPr lang="fr-FR"/>
              </a:p>
            </c:txPr>
            <c:dLblPos val="b"/>
            <c:showLegendKey val="0"/>
            <c:showVal val="0"/>
            <c:showCatName val="0"/>
            <c:showSerName val="0"/>
            <c:showPercent val="0"/>
            <c:showBubbleSize val="0"/>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Apparéco!$E$74:$E$95</c:f>
              <c:numCache>
                <c:formatCode>0</c:formatCode>
                <c:ptCount val="22"/>
                <c:pt idx="0">
                  <c:v>100</c:v>
                </c:pt>
                <c:pt idx="1">
                  <c:v>96.034732610321612</c:v>
                </c:pt>
                <c:pt idx="2">
                  <c:v>90.057614996260284</c:v>
                </c:pt>
                <c:pt idx="3">
                  <c:v>87.492403702318626</c:v>
                </c:pt>
                <c:pt idx="4">
                  <c:v>84.517284498878084</c:v>
                </c:pt>
                <c:pt idx="5">
                  <c:v>78.460113593866865</c:v>
                </c:pt>
                <c:pt idx="6">
                  <c:v>74.666639397905755</c:v>
                </c:pt>
                <c:pt idx="7">
                  <c:v>70.351357984293188</c:v>
                </c:pt>
                <c:pt idx="8">
                  <c:v>65.182369577412118</c:v>
                </c:pt>
                <c:pt idx="9">
                  <c:v>59.023525149588629</c:v>
                </c:pt>
                <c:pt idx="10">
                  <c:v>53.252968399401645</c:v>
                </c:pt>
                <c:pt idx="11">
                  <c:v>48.376729618548993</c:v>
                </c:pt>
                <c:pt idx="12">
                  <c:v>45.321849289454001</c:v>
                </c:pt>
                <c:pt idx="13">
                  <c:v>43.101393044128649</c:v>
                </c:pt>
                <c:pt idx="14">
                  <c:v>39.604758788332084</c:v>
                </c:pt>
                <c:pt idx="15">
                  <c:v>35.127617801047123</c:v>
                </c:pt>
                <c:pt idx="16">
                  <c:v>33.90373737845924</c:v>
                </c:pt>
                <c:pt idx="17">
                  <c:v>33.104665295437549</c:v>
                </c:pt>
                <c:pt idx="18">
                  <c:v>32.314650336574424</c:v>
                </c:pt>
                <c:pt idx="19">
                  <c:v>31.339402580403888</c:v>
                </c:pt>
                <c:pt idx="20">
                  <c:v>30.808538238593869</c:v>
                </c:pt>
                <c:pt idx="21">
                  <c:v>30.222454655946148</c:v>
                </c:pt>
              </c:numCache>
            </c:numRef>
          </c:val>
          <c:smooth val="1"/>
          <c:extLst xmlns:c16r2="http://schemas.microsoft.com/office/drawing/2015/06/chart">
            <c:ext xmlns:c16="http://schemas.microsoft.com/office/drawing/2014/chart" uri="{C3380CC4-5D6E-409C-BE32-E72D297353CC}">
              <c16:uniqueId val="{00000009-C3FA-4EAD-9A2E-DDB46D353229}"/>
            </c:ext>
          </c:extLst>
        </c:ser>
        <c:ser>
          <c:idx val="6"/>
          <c:order val="4"/>
          <c:tx>
            <c:strRef>
              <c:f>Apparéco!$G$73</c:f>
              <c:strCache>
                <c:ptCount val="1"/>
                <c:pt idx="0">
                  <c:v>ligne 100</c:v>
                </c:pt>
              </c:strCache>
            </c:strRef>
          </c:tx>
          <c:spPr>
            <a:ln w="9525">
              <a:solidFill>
                <a:schemeClr val="tx1"/>
              </a:solidFill>
            </a:ln>
          </c:spPr>
          <c:marker>
            <c:symbol val="none"/>
          </c:marker>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Apparéco!$G$74:$G$95</c:f>
              <c:numCache>
                <c:formatCode>0</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extLst xmlns:c16r2="http://schemas.microsoft.com/office/drawing/2015/06/chart">
            <c:ext xmlns:c16="http://schemas.microsoft.com/office/drawing/2014/chart" uri="{C3380CC4-5D6E-409C-BE32-E72D297353CC}">
              <c16:uniqueId val="{0000000A-C3FA-4EAD-9A2E-DDB46D353229}"/>
            </c:ext>
          </c:extLst>
        </c:ser>
        <c:dLbls>
          <c:showLegendKey val="0"/>
          <c:showVal val="0"/>
          <c:showCatName val="0"/>
          <c:showSerName val="0"/>
          <c:showPercent val="0"/>
          <c:showBubbleSize val="0"/>
        </c:dLbls>
        <c:marker val="1"/>
        <c:smooth val="0"/>
        <c:axId val="42976384"/>
        <c:axId val="42977920"/>
      </c:lineChart>
      <c:catAx>
        <c:axId val="42976384"/>
        <c:scaling>
          <c:orientation val="minMax"/>
        </c:scaling>
        <c:delete val="0"/>
        <c:axPos val="b"/>
        <c:numFmt formatCode="0" sourceLinked="1"/>
        <c:majorTickMark val="out"/>
        <c:minorTickMark val="none"/>
        <c:tickLblPos val="nextTo"/>
        <c:txPr>
          <a:bodyPr/>
          <a:lstStyle/>
          <a:p>
            <a:pPr>
              <a:defRPr sz="700" baseline="0">
                <a:latin typeface="Arial" panose="020B0604020202020204" pitchFamily="34" charset="0"/>
              </a:defRPr>
            </a:pPr>
            <a:endParaRPr lang="fr-FR"/>
          </a:p>
        </c:txPr>
        <c:crossAx val="42977920"/>
        <c:crosses val="autoZero"/>
        <c:auto val="1"/>
        <c:lblAlgn val="ctr"/>
        <c:lblOffset val="100"/>
        <c:noMultiLvlLbl val="0"/>
      </c:catAx>
      <c:valAx>
        <c:axId val="42977920"/>
        <c:scaling>
          <c:orientation val="minMax"/>
          <c:min val="20"/>
        </c:scaling>
        <c:delete val="0"/>
        <c:axPos val="l"/>
        <c:majorGridlines>
          <c:spPr>
            <a:ln>
              <a:noFill/>
            </a:ln>
          </c:spPr>
        </c:majorGridlines>
        <c:numFmt formatCode="0"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42976384"/>
        <c:crosses val="autoZero"/>
        <c:crossBetween val="midCat"/>
        <c:majorUnit val="10"/>
      </c:valAx>
      <c:spPr>
        <a:ln>
          <a:solidFill>
            <a:schemeClr val="tx1"/>
          </a:solidFill>
        </a:ln>
      </c:spPr>
    </c:plotArea>
    <c:legend>
      <c:legendPos val="r"/>
      <c:legendEntry>
        <c:idx val="4"/>
        <c:delete val="1"/>
      </c:legendEntry>
      <c:layout>
        <c:manualLayout>
          <c:xMode val="edge"/>
          <c:yMode val="edge"/>
          <c:x val="7.9320127468961651E-2"/>
          <c:y val="0.78079094456495368"/>
          <c:w val="0.80736540471823603"/>
          <c:h val="0.2088693850672167"/>
        </c:manualLayout>
      </c:layout>
      <c:overlay val="0"/>
      <c:txPr>
        <a:bodyPr/>
        <a:lstStyle/>
        <a:p>
          <a:pPr>
            <a:defRPr sz="800" baseline="0"/>
          </a:pPr>
          <a:endParaRPr lang="fr-FR"/>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39690</xdr:colOff>
      <xdr:row>26</xdr:row>
      <xdr:rowOff>55563</xdr:rowOff>
    </xdr:from>
    <xdr:to>
      <xdr:col>8</xdr:col>
      <xdr:colOff>349251</xdr:colOff>
      <xdr:row>42</xdr:row>
      <xdr:rowOff>65881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99</xdr:row>
      <xdr:rowOff>0</xdr:rowOff>
    </xdr:from>
    <xdr:to>
      <xdr:col>9</xdr:col>
      <xdr:colOff>48895</xdr:colOff>
      <xdr:row>115</xdr:row>
      <xdr:rowOff>0</xdr:rowOff>
    </xdr:to>
    <xdr:pic>
      <xdr:nvPicPr>
        <xdr:cNvPr id="4" name="Image 3"/>
        <xdr:cNvPicPr>
          <a:picLocks noChangeAspect="1"/>
        </xdr:cNvPicPr>
      </xdr:nvPicPr>
      <xdr:blipFill>
        <a:blip xmlns:r="http://schemas.openxmlformats.org/officeDocument/2006/relationships" r:embed="rId2"/>
        <a:stretch>
          <a:fillRect/>
        </a:stretch>
      </xdr:blipFill>
      <xdr:spPr>
        <a:xfrm>
          <a:off x="0" y="18899188"/>
          <a:ext cx="5875020" cy="2286000"/>
        </a:xfrm>
        <a:prstGeom prst="rect">
          <a:avLst/>
        </a:prstGeom>
      </xdr:spPr>
    </xdr:pic>
    <xdr:clientData/>
  </xdr:twoCellAnchor>
  <xdr:twoCellAnchor editAs="oneCell">
    <xdr:from>
      <xdr:col>0</xdr:col>
      <xdr:colOff>0</xdr:colOff>
      <xdr:row>133</xdr:row>
      <xdr:rowOff>0</xdr:rowOff>
    </xdr:from>
    <xdr:to>
      <xdr:col>9</xdr:col>
      <xdr:colOff>48895</xdr:colOff>
      <xdr:row>147</xdr:row>
      <xdr:rowOff>87312</xdr:rowOff>
    </xdr:to>
    <xdr:pic>
      <xdr:nvPicPr>
        <xdr:cNvPr id="6" name="Image 5"/>
        <xdr:cNvPicPr>
          <a:picLocks noChangeAspect="1"/>
        </xdr:cNvPicPr>
      </xdr:nvPicPr>
      <xdr:blipFill>
        <a:blip xmlns:r="http://schemas.openxmlformats.org/officeDocument/2006/relationships" r:embed="rId3"/>
        <a:stretch>
          <a:fillRect/>
        </a:stretch>
      </xdr:blipFill>
      <xdr:spPr>
        <a:xfrm>
          <a:off x="0" y="24177625"/>
          <a:ext cx="5875020" cy="22860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psb\PSB%20II\Actu%202015\constitution%20des%20bases%200\unedicacoss\export%20sas%20annee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INARI Mickaele" refreshedDate="42699.447972106478" createdVersion="4" refreshedVersion="4" minRefreshableVersion="3" recordCount="716">
  <cacheSource type="worksheet">
    <worksheetSource ref="A1:E1048576" sheet="2015" r:id="rId2"/>
  </cacheSource>
  <cacheFields count="5">
    <cacheField name="naf" numFmtId="0">
      <sharedItems containsBlank="1" count="716">
        <s v="0111Z"/>
        <s v="0112Z"/>
        <s v="0113Z"/>
        <s v="0114Z"/>
        <s v="0119Z"/>
        <s v="0121Z"/>
        <s v="0122Z"/>
        <s v="0123Z"/>
        <s v="0124Z"/>
        <s v="0125Z"/>
        <s v="0126Z"/>
        <s v="0127Z"/>
        <s v="0128Z"/>
        <s v="0129Z"/>
        <s v="0130Z"/>
        <s v="0141Z"/>
        <s v="0142Z"/>
        <s v="0143Z"/>
        <s v="0144Z"/>
        <s v="0145Z"/>
        <s v="0146Z"/>
        <s v="0147Z"/>
        <s v="0149Z"/>
        <s v="0150Z"/>
        <s v="0161Z"/>
        <s v="0162Z"/>
        <s v="0163Z"/>
        <s v="0164Z"/>
        <s v="0170Z"/>
        <s v="0210Z"/>
        <s v="0220Z"/>
        <s v="0240Z"/>
        <s v="0311Z"/>
        <s v="0312Z"/>
        <s v="0321Z"/>
        <s v="0322Z"/>
        <s v="0510Z"/>
        <s v="0610Z"/>
        <s v="0620Z"/>
        <s v="0721Z"/>
        <s v="0729Z"/>
        <s v="0811Z"/>
        <s v="0812Z"/>
        <s v="0891Z"/>
        <s v="0892Z"/>
        <s v="0893Z"/>
        <s v="0899Z"/>
        <s v="0910Z"/>
        <s v="0990Z"/>
        <s v="1011Z"/>
        <s v="1012Z"/>
        <s v="1013A"/>
        <s v="1013B"/>
        <s v="1020Z"/>
        <s v="1031Z"/>
        <s v="1032Z"/>
        <s v="1039A"/>
        <s v="1039B"/>
        <s v="1041A"/>
        <s v="1041B"/>
        <s v="1042Z"/>
        <s v="1051A"/>
        <s v="1051B"/>
        <s v="1051C"/>
        <s v="1051D"/>
        <s v="1052Z"/>
        <s v="1061A"/>
        <s v="1061B"/>
        <s v="1062Z"/>
        <s v="1071A"/>
        <s v="1071B"/>
        <s v="1071C"/>
        <s v="1071D"/>
        <s v="1072Z"/>
        <s v="1073Z"/>
        <s v="1081Z"/>
        <s v="1082Z"/>
        <s v="1083Z"/>
        <s v="1084Z"/>
        <s v="1085Z"/>
        <s v="1086Z"/>
        <s v="1089Z"/>
        <s v="1091Z"/>
        <s v="1092Z"/>
        <s v="1101Z"/>
        <s v="1102A"/>
        <s v="1102B"/>
        <s v="1103Z"/>
        <s v="1104Z"/>
        <s v="1105Z"/>
        <s v="1106Z"/>
        <s v="1107A"/>
        <s v="1107B"/>
        <s v="1200Z"/>
        <s v="1310Z"/>
        <s v="1320Z"/>
        <s v="1330Z"/>
        <s v="1391Z"/>
        <s v="1392Z"/>
        <s v="1393Z"/>
        <s v="1394Z"/>
        <s v="1395Z"/>
        <s v="1396Z"/>
        <s v="1399Z"/>
        <s v="1411Z"/>
        <s v="1412Z"/>
        <s v="1413Z"/>
        <s v="1414Z"/>
        <s v="1419Z"/>
        <s v="1420Z"/>
        <s v="1431Z"/>
        <s v="1439Z"/>
        <s v="1511Z"/>
        <s v="1512Z"/>
        <s v="1520Z"/>
        <s v="1610A"/>
        <s v="1610B"/>
        <s v="1621Z"/>
        <s v="1622Z"/>
        <s v="1623Z"/>
        <s v="1624Z"/>
        <s v="1629Z"/>
        <s v="1711Z"/>
        <s v="1712Z"/>
        <s v="1721A"/>
        <s v="1721B"/>
        <s v="1721C"/>
        <s v="1722Z"/>
        <s v="1723Z"/>
        <s v="1724Z"/>
        <s v="1729Z"/>
        <s v="1811Z"/>
        <s v="1812Z"/>
        <s v="1813Z"/>
        <s v="1814Z"/>
        <s v="1820Z"/>
        <s v="1910Z"/>
        <s v="1920Z"/>
        <s v="2011Z"/>
        <s v="2012Z"/>
        <s v="2013A"/>
        <s v="2013B"/>
        <s v="2014Z"/>
        <s v="2015Z"/>
        <s v="2016Z"/>
        <s v="2017Z"/>
        <s v="2020Z"/>
        <s v="2030Z"/>
        <s v="2041Z"/>
        <s v="2042Z"/>
        <s v="2051Z"/>
        <s v="2052Z"/>
        <s v="2053Z"/>
        <s v="2059Z"/>
        <s v="2060Z"/>
        <s v="2110Z"/>
        <s v="2120Z"/>
        <s v="2211Z"/>
        <s v="2219Z"/>
        <s v="2221Z"/>
        <s v="2222Z"/>
        <s v="2223Z"/>
        <s v="2229A"/>
        <s v="2229B"/>
        <s v="2311Z"/>
        <s v="2312Z"/>
        <s v="2313Z"/>
        <s v="2314Z"/>
        <s v="2319Z"/>
        <s v="2320Z"/>
        <s v="2331Z"/>
        <s v="2332Z"/>
        <s v="2341Z"/>
        <s v="2342Z"/>
        <s v="2343Z"/>
        <s v="2344Z"/>
        <s v="2349Z"/>
        <s v="2351Z"/>
        <s v="2352Z"/>
        <s v="2361Z"/>
        <s v="2362Z"/>
        <s v="2363Z"/>
        <s v="2364Z"/>
        <s v="2365Z"/>
        <s v="2369Z"/>
        <s v="2370Z"/>
        <s v="2391Z"/>
        <s v="2399Z"/>
        <s v="2410Z"/>
        <s v="2420Z"/>
        <s v="2431Z"/>
        <s v="2432Z"/>
        <s v="2433Z"/>
        <s v="2434Z"/>
        <s v="2441Z"/>
        <s v="2442Z"/>
        <s v="2443Z"/>
        <s v="2444Z"/>
        <s v="2445Z"/>
        <s v="2446Z"/>
        <s v="2451Z"/>
        <s v="2452Z"/>
        <s v="2453Z"/>
        <s v="2454Z"/>
        <s v="2511Z"/>
        <s v="2512Z"/>
        <s v="2521Z"/>
        <s v="2529Z"/>
        <s v="2530Z"/>
        <s v="2540Z"/>
        <s v="2550A"/>
        <s v="2550B"/>
        <s v="2561Z"/>
        <s v="2562A"/>
        <s v="2562B"/>
        <s v="2571Z"/>
        <s v="2572Z"/>
        <s v="2573A"/>
        <s v="2573B"/>
        <s v="2591Z"/>
        <s v="2592Z"/>
        <s v="2593Z"/>
        <s v="2594Z"/>
        <s v="2599A"/>
        <s v="2599B"/>
        <s v="2611Z"/>
        <s v="2612Z"/>
        <s v="2620Z"/>
        <s v="2630Z"/>
        <s v="2640Z"/>
        <s v="2651A"/>
        <s v="2651B"/>
        <s v="2652Z"/>
        <s v="2660Z"/>
        <s v="2670Z"/>
        <s v="2680Z"/>
        <s v="2711Z"/>
        <s v="2712Z"/>
        <s v="2720Z"/>
        <s v="2731Z"/>
        <s v="2732Z"/>
        <s v="2733Z"/>
        <s v="2740Z"/>
        <s v="2751Z"/>
        <s v="2752Z"/>
        <s v="2790Z"/>
        <s v="2811Z"/>
        <s v="2812Z"/>
        <s v="2813Z"/>
        <s v="2814Z"/>
        <s v="2815Z"/>
        <s v="2821Z"/>
        <s v="2822Z"/>
        <s v="2823Z"/>
        <s v="2824Z"/>
        <s v="2825Z"/>
        <s v="2829A"/>
        <s v="2829B"/>
        <s v="2830Z"/>
        <s v="2841Z"/>
        <s v="2849Z"/>
        <s v="2891Z"/>
        <s v="2892Z"/>
        <s v="2893Z"/>
        <s v="2894Z"/>
        <s v="2895Z"/>
        <s v="2896Z"/>
        <s v="2899A"/>
        <s v="2899B"/>
        <s v="2910Z"/>
        <s v="2920Z"/>
        <s v="2931Z"/>
        <s v="2932Z"/>
        <s v="3011Z"/>
        <s v="3012Z"/>
        <s v="3020Z"/>
        <s v="3030Z"/>
        <s v="3040Z"/>
        <s v="3091Z"/>
        <s v="3092Z"/>
        <s v="3099Z"/>
        <s v="3101Z"/>
        <s v="3102Z"/>
        <s v="3103Z"/>
        <s v="3109A"/>
        <s v="3109B"/>
        <s v="3211Z"/>
        <s v="3212Z"/>
        <s v="3213Z"/>
        <s v="3220Z"/>
        <s v="3230Z"/>
        <s v="3240Z"/>
        <s v="3250A"/>
        <s v="3250B"/>
        <s v="3291Z"/>
        <s v="3299Z"/>
        <s v="3311Z"/>
        <s v="3312Z"/>
        <s v="3313Z"/>
        <s v="3314Z"/>
        <s v="3315Z"/>
        <s v="3316Z"/>
        <s v="3317Z"/>
        <s v="3319Z"/>
        <s v="3320A"/>
        <s v="3320B"/>
        <s v="3320C"/>
        <s v="3320D"/>
        <s v="3511Z"/>
        <s v="3512Z"/>
        <s v="3513Z"/>
        <s v="3514Z"/>
        <s v="3521Z"/>
        <s v="3522Z"/>
        <s v="3523Z"/>
        <s v="3530Z"/>
        <s v="3600Z"/>
        <s v="3700Z"/>
        <s v="3811Z"/>
        <s v="3812Z"/>
        <s v="3821Z"/>
        <s v="3822Z"/>
        <s v="3831Z"/>
        <s v="3832Z"/>
        <s v="3900Z"/>
        <s v="4110A"/>
        <s v="4110B"/>
        <s v="4110C"/>
        <s v="4110D"/>
        <s v="4120A"/>
        <s v="4120B"/>
        <s v="4211Z"/>
        <s v="4212Z"/>
        <s v="4213A"/>
        <s v="4213B"/>
        <s v="4221Z"/>
        <s v="4222Z"/>
        <s v="4291Z"/>
        <s v="4299Z"/>
        <s v="4311Z"/>
        <s v="4312A"/>
        <s v="4312B"/>
        <s v="4313Z"/>
        <s v="4321A"/>
        <s v="4321B"/>
        <s v="4322A"/>
        <s v="4322B"/>
        <s v="4329A"/>
        <s v="4329B"/>
        <s v="4331Z"/>
        <s v="4332A"/>
        <s v="4332B"/>
        <s v="4332C"/>
        <s v="4333Z"/>
        <s v="4334Z"/>
        <s v="4339Z"/>
        <s v="4391A"/>
        <s v="4391B"/>
        <s v="4399A"/>
        <s v="4399B"/>
        <s v="4399C"/>
        <s v="4399D"/>
        <s v="4399E"/>
        <s v="4511Z"/>
        <s v="4519Z"/>
        <s v="4520A"/>
        <s v="4520B"/>
        <s v="4531Z"/>
        <s v="4532Z"/>
        <s v="4540Z"/>
        <s v="4611Z"/>
        <s v="4612A"/>
        <s v="4612B"/>
        <s v="4613Z"/>
        <s v="4614Z"/>
        <s v="4615Z"/>
        <s v="4616Z"/>
        <s v="4617A"/>
        <s v="4617B"/>
        <s v="4618Z"/>
        <s v="4619A"/>
        <s v="4619B"/>
        <s v="4621Z"/>
        <s v="4622Z"/>
        <s v="4623Z"/>
        <s v="4624Z"/>
        <s v="4631Z"/>
        <s v="4632A"/>
        <s v="4632B"/>
        <s v="4632C"/>
        <s v="4633Z"/>
        <s v="4634Z"/>
        <s v="4635Z"/>
        <s v="4636Z"/>
        <s v="4637Z"/>
        <s v="4638A"/>
        <s v="4638B"/>
        <s v="4639A"/>
        <s v="4639B"/>
        <s v="4641Z"/>
        <s v="4642Z"/>
        <s v="4643Z"/>
        <s v="4644Z"/>
        <s v="4645Z"/>
        <s v="4646Z"/>
        <s v="4647Z"/>
        <s v="4648Z"/>
        <s v="4649Z"/>
        <s v="4651Z"/>
        <s v="4652Z"/>
        <s v="4661Z"/>
        <s v="4662Z"/>
        <s v="4663Z"/>
        <s v="4664Z"/>
        <s v="4665Z"/>
        <s v="4666Z"/>
        <s v="4669A"/>
        <s v="4669B"/>
        <s v="4669C"/>
        <s v="4671Z"/>
        <s v="4672Z"/>
        <s v="4673A"/>
        <s v="4673B"/>
        <s v="4674A"/>
        <s v="4674B"/>
        <s v="4675Z"/>
        <s v="4676Z"/>
        <s v="4677Z"/>
        <s v="4690Z"/>
        <s v="4711A"/>
        <s v="4711B"/>
        <s v="4711C"/>
        <s v="4711D"/>
        <s v="4711E"/>
        <s v="4711F"/>
        <s v="4719A"/>
        <s v="4719B"/>
        <s v="4721Z"/>
        <s v="4722Z"/>
        <s v="4723Z"/>
        <s v="4724Z"/>
        <s v="4725Z"/>
        <s v="4726Z"/>
        <s v="4729Z"/>
        <s v="4730Z"/>
        <s v="4741Z"/>
        <s v="4742Z"/>
        <s v="4743Z"/>
        <s v="4751Z"/>
        <s v="4752A"/>
        <s v="4752B"/>
        <s v="4753Z"/>
        <s v="4754Z"/>
        <s v="4759A"/>
        <s v="4759B"/>
        <s v="4761Z"/>
        <s v="4762Z"/>
        <s v="4763Z"/>
        <s v="4764Z"/>
        <s v="4765Z"/>
        <s v="4771Z"/>
        <s v="4772A"/>
        <s v="4772B"/>
        <s v="4773Z"/>
        <s v="4774Z"/>
        <s v="4775Z"/>
        <s v="4776Z"/>
        <s v="4777Z"/>
        <s v="4778A"/>
        <s v="4778B"/>
        <s v="4778C"/>
        <s v="4779Z"/>
        <s v="4781Z"/>
        <s v="4782Z"/>
        <s v="4789Z"/>
        <s v="4791A"/>
        <s v="4791B"/>
        <s v="4799A"/>
        <s v="4799B"/>
        <s v="4910Z"/>
        <s v="4920Z"/>
        <s v="4931Z"/>
        <s v="4932Z"/>
        <s v="4939A"/>
        <s v="4939B"/>
        <s v="4939C"/>
        <s v="4941A"/>
        <s v="4941B"/>
        <s v="4941C"/>
        <s v="4942Z"/>
        <s v="4950Z"/>
        <s v="5010Z"/>
        <s v="5020Z"/>
        <s v="5030Z"/>
        <s v="5040Z"/>
        <s v="5110Z"/>
        <s v="5121Z"/>
        <s v="5122Z"/>
        <s v="5210A"/>
        <s v="5210B"/>
        <s v="5221Z"/>
        <s v="5222Z"/>
        <s v="5223Z"/>
        <s v="5224A"/>
        <s v="5224B"/>
        <s v="5229A"/>
        <s v="5229B"/>
        <s v="5310Z"/>
        <s v="5320Z"/>
        <s v="5510Z"/>
        <s v="5520Z"/>
        <s v="5530Z"/>
        <s v="5590Z"/>
        <s v="5610A"/>
        <s v="5610B"/>
        <s v="5610C"/>
        <s v="5621Z"/>
        <s v="5629A"/>
        <s v="5629B"/>
        <s v="5630Z"/>
        <s v="5811Z"/>
        <s v="5812Z"/>
        <s v="5813Z"/>
        <s v="5814Z"/>
        <s v="5819Z"/>
        <s v="5821Z"/>
        <s v="5829A"/>
        <s v="5829B"/>
        <s v="5829C"/>
        <s v="5911A"/>
        <s v="5911B"/>
        <s v="5911C"/>
        <s v="5912Z"/>
        <s v="5913A"/>
        <s v="5913B"/>
        <s v="5914Z"/>
        <s v="5920Z"/>
        <s v="6010Z"/>
        <s v="6020A"/>
        <s v="6020B"/>
        <s v="6110Z"/>
        <s v="6120Z"/>
        <s v="6130Z"/>
        <s v="6190Z"/>
        <s v="6201Z"/>
        <s v="6202A"/>
        <s v="6202B"/>
        <s v="6203Z"/>
        <s v="6209Z"/>
        <s v="6311Z"/>
        <s v="6312Z"/>
        <s v="6391Z"/>
        <s v="6399Z"/>
        <s v="6411Z"/>
        <s v="6419Z"/>
        <s v="6420Z"/>
        <s v="6430Z"/>
        <s v="6491Z"/>
        <s v="6492Z"/>
        <s v="6499Z"/>
        <s v="6511Z"/>
        <s v="6512Z"/>
        <s v="6520Z"/>
        <s v="6530Z"/>
        <s v="6611Z"/>
        <s v="6612Z"/>
        <s v="6619A"/>
        <s v="6619B"/>
        <s v="6621Z"/>
        <s v="6622Z"/>
        <s v="6629Z"/>
        <s v="6630Z"/>
        <s v="6810Z"/>
        <s v="6820A"/>
        <s v="6820B"/>
        <s v="6831Z"/>
        <s v="6832A"/>
        <s v="6832B"/>
        <s v="6910Z"/>
        <s v="6920Z"/>
        <s v="7010Z"/>
        <s v="7021Z"/>
        <s v="7022Z"/>
        <s v="7111Z"/>
        <s v="7112A"/>
        <s v="7112B"/>
        <s v="7120A"/>
        <s v="7120B"/>
        <s v="7211Z"/>
        <s v="7219Z"/>
        <s v="7220Z"/>
        <s v="7311Z"/>
        <s v="7312Z"/>
        <s v="7320Z"/>
        <s v="7410Z"/>
        <s v="7420Z"/>
        <s v="7430Z"/>
        <s v="7490A"/>
        <s v="7490B"/>
        <s v="7500Z"/>
        <s v="7711A"/>
        <s v="7711B"/>
        <s v="7712Z"/>
        <s v="7721Z"/>
        <s v="7722Z"/>
        <s v="7729Z"/>
        <s v="7731Z"/>
        <s v="7732Z"/>
        <s v="7733Z"/>
        <s v="7734Z"/>
        <s v="7735Z"/>
        <s v="7739Z"/>
        <s v="7740Z"/>
        <s v="7810Z"/>
        <s v="7820Z"/>
        <s v="7830Z"/>
        <s v="7911Z"/>
        <s v="7912Z"/>
        <s v="7990Z"/>
        <s v="8010Z"/>
        <s v="8020Z"/>
        <s v="8030Z"/>
        <s v="8110Z"/>
        <s v="8121Z"/>
        <s v="8122Z"/>
        <s v="8129A"/>
        <s v="8129B"/>
        <s v="8130Z"/>
        <s v="8211Z"/>
        <s v="8219Z"/>
        <s v="8220Z"/>
        <s v="8230Z"/>
        <s v="8291Z"/>
        <s v="8292Z"/>
        <s v="8299Z"/>
        <s v="8430A"/>
        <s v="8430B"/>
        <s v="8430C"/>
        <s v="8510Z"/>
        <s v="8520Z"/>
        <s v="8531Z"/>
        <s v="8532Z"/>
        <s v="8541Z"/>
        <s v="8542Z"/>
        <s v="8551Z"/>
        <s v="8552Z"/>
        <s v="8553Z"/>
        <s v="8559A"/>
        <s v="8559B"/>
        <s v="8560Z"/>
        <s v="8610Z"/>
        <s v="8621Z"/>
        <s v="8622A"/>
        <s v="8622B"/>
        <s v="8622C"/>
        <s v="8623Z"/>
        <s v="8690A"/>
        <s v="8690B"/>
        <s v="8690C"/>
        <s v="8690D"/>
        <s v="8690E"/>
        <s v="8690F"/>
        <s v="8710A"/>
        <s v="8710B"/>
        <s v="8710C"/>
        <s v="8720A"/>
        <s v="8720B"/>
        <s v="8730A"/>
        <s v="8730B"/>
        <s v="8790A"/>
        <s v="8790B"/>
        <s v="8810A"/>
        <s v="8810B"/>
        <s v="8810C"/>
        <s v="8891A"/>
        <s v="8891B"/>
        <s v="8899A"/>
        <s v="8899B"/>
        <s v="9001Z"/>
        <s v="9002Z"/>
        <s v="9003A"/>
        <s v="9003B"/>
        <s v="9004Z"/>
        <s v="9101Z"/>
        <s v="9102Z"/>
        <s v="9103Z"/>
        <s v="9104Z"/>
        <s v="9200Z"/>
        <s v="9311Z"/>
        <s v="9312Z"/>
        <s v="9313Z"/>
        <s v="9319Z"/>
        <s v="9321Z"/>
        <s v="9329Z"/>
        <s v="9411Z"/>
        <s v="9412Z"/>
        <s v="9420Z"/>
        <s v="9491Z"/>
        <s v="9492Z"/>
        <s v="9499Z"/>
        <s v="9511Z"/>
        <s v="9512Z"/>
        <s v="9521Z"/>
        <s v="9522Z"/>
        <s v="9523Z"/>
        <s v="9524Z"/>
        <s v="9525Z"/>
        <s v="9529Z"/>
        <s v="9601A"/>
        <s v="9601B"/>
        <s v="9602A"/>
        <s v="9602B"/>
        <s v="9603Z"/>
        <s v="9604Z"/>
        <s v="9609Z"/>
        <m/>
      </sharedItems>
    </cacheField>
    <cacheField name="bp" numFmtId="0">
      <sharedItems containsBlank="1" count="78">
        <s v="X"/>
        <s v="GA"/>
        <s v="BA"/>
        <s v="FA"/>
        <s v="BB"/>
        <s v="BC"/>
        <s v="CA"/>
        <s v="CB"/>
        <s v="DA"/>
        <s v="EA"/>
        <s v="EC"/>
        <s v="FB"/>
        <s v="FC"/>
        <s v="FD"/>
        <s v="HA"/>
        <s v="HC"/>
        <s v="HD"/>
        <s v="HB"/>
        <s v="HE"/>
        <s v="HF"/>
        <s v="DB"/>
        <s v="IB"/>
        <s v="IA"/>
        <s v="IC"/>
        <s v="JA"/>
        <s v="KG"/>
        <s v="KA"/>
        <s v="LA"/>
        <s v="KD"/>
        <s v="KF"/>
        <s v="KB"/>
        <s v="KE"/>
        <s v="LB"/>
        <s v="LF"/>
        <s v="LE"/>
        <s v="LD"/>
        <s v="LG"/>
        <s v="LC"/>
        <s v="NB"/>
        <s v="NA"/>
        <s v="NC"/>
        <s v="NE"/>
        <s v="ND"/>
        <s v="MC"/>
        <s v="MD"/>
        <s v="MB"/>
        <s v="MA"/>
        <s v="YD"/>
        <s v="RA"/>
        <s v="YB"/>
        <s v="OA"/>
        <s v="TD"/>
        <s v="PA"/>
        <s v="PC"/>
        <s v="PD"/>
        <s v="QA"/>
        <s v="SA"/>
        <s v="SB"/>
        <s v="SC"/>
        <s v="RB"/>
        <s v="RC"/>
        <s v="SD"/>
        <s v="YA"/>
        <s v="ZZ"/>
        <s v="TB"/>
        <s v="TC"/>
        <s v="UA"/>
        <s v="VB"/>
        <s v="YC"/>
        <s v="VA"/>
        <s v="WA"/>
        <s v="WB"/>
        <s v="WC"/>
        <s v="WD"/>
        <s v="WE"/>
        <s v="WF"/>
        <s v="ZA"/>
        <m/>
      </sharedItems>
    </cacheField>
    <cacheField name="db" numFmtId="0">
      <sharedItems containsBlank="1" count="27">
        <s v="X"/>
        <s v="06Z"/>
        <s v="01Z"/>
        <s v="05Z"/>
        <s v="02Z"/>
        <s v="03Z"/>
        <s v="04Z"/>
        <s v="07Z"/>
        <s v="08Z"/>
        <s v="09Z"/>
        <s v="10Z"/>
        <s v="11Z"/>
        <s v="13Z"/>
        <s v="12Z"/>
        <s v="23Z"/>
        <s v="17Z"/>
        <s v="14Z"/>
        <s v="19Z"/>
        <s v="15Z"/>
        <s v="16Z"/>
        <s v="18Z"/>
        <s v="22Z"/>
        <s v="25Z"/>
        <s v="20Z"/>
        <s v="21Z"/>
        <s v="24Z"/>
        <m/>
      </sharedItems>
    </cacheField>
    <cacheField name="gs" numFmtId="0">
      <sharedItems containsBlank="1" count="5">
        <s v="AGRI"/>
        <s v="INDUS"/>
        <s v="CONST"/>
        <s v="SERV"/>
        <m/>
      </sharedItems>
    </cacheField>
    <cacheField name="lib"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6">
  <r>
    <x v="0"/>
    <x v="0"/>
    <x v="0"/>
    <x v="0"/>
    <s v="Culture de céréales (à l'exception du riz), de légumineuses et de graines oléagineuses"/>
  </r>
  <r>
    <x v="1"/>
    <x v="0"/>
    <x v="0"/>
    <x v="0"/>
    <s v="Culture du riz"/>
  </r>
  <r>
    <x v="2"/>
    <x v="0"/>
    <x v="0"/>
    <x v="0"/>
    <s v="Culture de légumes, de melons, de racines et de tubercules"/>
  </r>
  <r>
    <x v="3"/>
    <x v="0"/>
    <x v="0"/>
    <x v="0"/>
    <s v="Culture de la canne à sucre"/>
  </r>
  <r>
    <x v="4"/>
    <x v="0"/>
    <x v="0"/>
    <x v="0"/>
    <s v="autres cultures non permanentes"/>
  </r>
  <r>
    <x v="5"/>
    <x v="0"/>
    <x v="0"/>
    <x v="0"/>
    <s v="Culture de la vigne"/>
  </r>
  <r>
    <x v="6"/>
    <x v="0"/>
    <x v="0"/>
    <x v="0"/>
    <s v="Culture de fruits tropicaux et subtropicaux"/>
  </r>
  <r>
    <x v="7"/>
    <x v="0"/>
    <x v="0"/>
    <x v="0"/>
    <s v="Culture d'agrumes"/>
  </r>
  <r>
    <x v="8"/>
    <x v="0"/>
    <x v="0"/>
    <x v="0"/>
    <s v="Culture de fruits à pépins et à noyau"/>
  </r>
  <r>
    <x v="9"/>
    <x v="0"/>
    <x v="0"/>
    <x v="0"/>
    <s v="Culture d'autres fruits d'arbres ou d'arbustes et de fruits à coque"/>
  </r>
  <r>
    <x v="10"/>
    <x v="0"/>
    <x v="0"/>
    <x v="0"/>
    <s v="Culture de fruits oléagineux"/>
  </r>
  <r>
    <x v="11"/>
    <x v="0"/>
    <x v="0"/>
    <x v="0"/>
    <s v="Culture de plantes à boissons"/>
  </r>
  <r>
    <x v="12"/>
    <x v="0"/>
    <x v="0"/>
    <x v="0"/>
    <s v="Culture de plantes à épices, aromatiques, médicinales et pharmaceutiques"/>
  </r>
  <r>
    <x v="13"/>
    <x v="0"/>
    <x v="0"/>
    <x v="0"/>
    <s v="autres cultures permanentes"/>
  </r>
  <r>
    <x v="14"/>
    <x v="0"/>
    <x v="0"/>
    <x v="0"/>
    <s v="Reproduction de plantes"/>
  </r>
  <r>
    <x v="15"/>
    <x v="0"/>
    <x v="0"/>
    <x v="0"/>
    <s v="Élevage de vaches laitières"/>
  </r>
  <r>
    <x v="16"/>
    <x v="0"/>
    <x v="0"/>
    <x v="0"/>
    <s v="Élevage d'autres bovins et de buffles"/>
  </r>
  <r>
    <x v="17"/>
    <x v="0"/>
    <x v="0"/>
    <x v="0"/>
    <s v="Élevage de chevaux et d'autres équidés"/>
  </r>
  <r>
    <x v="18"/>
    <x v="0"/>
    <x v="0"/>
    <x v="0"/>
    <s v="Élevage de chameaux et d'autres camélidés"/>
  </r>
  <r>
    <x v="19"/>
    <x v="0"/>
    <x v="0"/>
    <x v="0"/>
    <s v="Élevage d'ovins et de caprins"/>
  </r>
  <r>
    <x v="20"/>
    <x v="0"/>
    <x v="0"/>
    <x v="0"/>
    <s v="Élevage de porcins"/>
  </r>
  <r>
    <x v="21"/>
    <x v="0"/>
    <x v="0"/>
    <x v="0"/>
    <s v="Élevage de volailles"/>
  </r>
  <r>
    <x v="22"/>
    <x v="0"/>
    <x v="0"/>
    <x v="0"/>
    <s v="Élevage d'autres animaux"/>
  </r>
  <r>
    <x v="23"/>
    <x v="0"/>
    <x v="0"/>
    <x v="0"/>
    <s v="Culture et élevage associés"/>
  </r>
  <r>
    <x v="24"/>
    <x v="0"/>
    <x v="0"/>
    <x v="0"/>
    <s v="Activités de soutien aux cultures"/>
  </r>
  <r>
    <x v="25"/>
    <x v="0"/>
    <x v="0"/>
    <x v="0"/>
    <s v="Activités de soutien à la production animale"/>
  </r>
  <r>
    <x v="26"/>
    <x v="0"/>
    <x v="0"/>
    <x v="0"/>
    <s v="Traitement primaire des récoltes"/>
  </r>
  <r>
    <x v="27"/>
    <x v="0"/>
    <x v="0"/>
    <x v="0"/>
    <s v="Traitement des semences"/>
  </r>
  <r>
    <x v="28"/>
    <x v="0"/>
    <x v="0"/>
    <x v="0"/>
    <s v="Chasse, piégeage et services annexes"/>
  </r>
  <r>
    <x v="29"/>
    <x v="0"/>
    <x v="0"/>
    <x v="0"/>
    <s v="Sylviculture et autres activités forestières"/>
  </r>
  <r>
    <x v="30"/>
    <x v="0"/>
    <x v="0"/>
    <x v="0"/>
    <s v="Exploitation forestière"/>
  </r>
  <r>
    <x v="31"/>
    <x v="0"/>
    <x v="0"/>
    <x v="0"/>
    <s v="Services de soutien à l'exploitation forestière"/>
  </r>
  <r>
    <x v="32"/>
    <x v="0"/>
    <x v="0"/>
    <x v="0"/>
    <s v="Pêche en mer"/>
  </r>
  <r>
    <x v="33"/>
    <x v="0"/>
    <x v="0"/>
    <x v="0"/>
    <s v="Pêche en eau douce"/>
  </r>
  <r>
    <x v="34"/>
    <x v="0"/>
    <x v="0"/>
    <x v="0"/>
    <s v="Aquaculture en mer"/>
  </r>
  <r>
    <x v="35"/>
    <x v="0"/>
    <x v="0"/>
    <x v="0"/>
    <s v="Aquaculture en eau douce"/>
  </r>
  <r>
    <x v="36"/>
    <x v="0"/>
    <x v="0"/>
    <x v="1"/>
    <s v="Extraction de houille"/>
  </r>
  <r>
    <x v="37"/>
    <x v="0"/>
    <x v="0"/>
    <x v="1"/>
    <s v="Extraction de pétrole brut"/>
  </r>
  <r>
    <x v="38"/>
    <x v="0"/>
    <x v="0"/>
    <x v="1"/>
    <s v="Extraction de gaz naturel"/>
  </r>
  <r>
    <x v="39"/>
    <x v="0"/>
    <x v="0"/>
    <x v="1"/>
    <s v="Extraction de minerais d'uranium et de thorium"/>
  </r>
  <r>
    <x v="40"/>
    <x v="0"/>
    <x v="0"/>
    <x v="1"/>
    <s v="Extraction d'autres minerais de métaux non ferreux"/>
  </r>
  <r>
    <x v="41"/>
    <x v="1"/>
    <x v="1"/>
    <x v="1"/>
    <s v="Extraction de pierres ornementales et de construction, de calcaire industriel, de gypse, de craie et d'ardoise"/>
  </r>
  <r>
    <x v="42"/>
    <x v="1"/>
    <x v="1"/>
    <x v="1"/>
    <s v="Exploitation de gravières et sablières, extraction d'argiles et de kaolin"/>
  </r>
  <r>
    <x v="43"/>
    <x v="1"/>
    <x v="1"/>
    <x v="1"/>
    <s v="Extraction des minéraux chimiques et d'engrais minéraux"/>
  </r>
  <r>
    <x v="44"/>
    <x v="0"/>
    <x v="0"/>
    <x v="1"/>
    <s v="Extraction de tourbe"/>
  </r>
  <r>
    <x v="45"/>
    <x v="0"/>
    <x v="0"/>
    <x v="1"/>
    <s v="Production de sel"/>
  </r>
  <r>
    <x v="46"/>
    <x v="1"/>
    <x v="1"/>
    <x v="1"/>
    <s v="autres activités extractives n.c.a."/>
  </r>
  <r>
    <x v="47"/>
    <x v="0"/>
    <x v="0"/>
    <x v="1"/>
    <s v="Activités de soutien à l'extraction d'hydrocarbures"/>
  </r>
  <r>
    <x v="48"/>
    <x v="0"/>
    <x v="0"/>
    <x v="1"/>
    <s v="Activités de soutien aux autres industries extractives"/>
  </r>
  <r>
    <x v="49"/>
    <x v="2"/>
    <x v="2"/>
    <x v="1"/>
    <s v="Transformation et conservation de la viande de boucherie"/>
  </r>
  <r>
    <x v="50"/>
    <x v="2"/>
    <x v="2"/>
    <x v="1"/>
    <s v="Transformation et conservation de la viande de volaille"/>
  </r>
  <r>
    <x v="51"/>
    <x v="2"/>
    <x v="2"/>
    <x v="1"/>
    <s v="Préparation industrielle de produits à base de viande"/>
  </r>
  <r>
    <x v="52"/>
    <x v="2"/>
    <x v="2"/>
    <x v="1"/>
    <s v="Charcuterie"/>
  </r>
  <r>
    <x v="53"/>
    <x v="2"/>
    <x v="2"/>
    <x v="1"/>
    <s v="Transformation et conservation de poisson, de crustacés et de mollusques"/>
  </r>
  <r>
    <x v="54"/>
    <x v="2"/>
    <x v="2"/>
    <x v="1"/>
    <s v="Transformation et conservation de pommes de terre"/>
  </r>
  <r>
    <x v="55"/>
    <x v="0"/>
    <x v="2"/>
    <x v="1"/>
    <s v="Préparation de jus de fruits et légumes"/>
  </r>
  <r>
    <x v="56"/>
    <x v="2"/>
    <x v="2"/>
    <x v="1"/>
    <s v="autre transformation et conservation de légumes"/>
  </r>
  <r>
    <x v="57"/>
    <x v="2"/>
    <x v="2"/>
    <x v="1"/>
    <s v="Transformation et conservation de fruits"/>
  </r>
  <r>
    <x v="58"/>
    <x v="3"/>
    <x v="3"/>
    <x v="1"/>
    <s v="Fabrication d'huiles et graisses brutes"/>
  </r>
  <r>
    <x v="59"/>
    <x v="3"/>
    <x v="3"/>
    <x v="1"/>
    <s v="Fabrication d'huiles et graisses raffinées"/>
  </r>
  <r>
    <x v="60"/>
    <x v="0"/>
    <x v="2"/>
    <x v="1"/>
    <s v="Fabrication de margarine et graisses comestibles similaires"/>
  </r>
  <r>
    <x v="61"/>
    <x v="0"/>
    <x v="2"/>
    <x v="1"/>
    <s v="Fabrication de lait liquide et de produits frais"/>
  </r>
  <r>
    <x v="62"/>
    <x v="0"/>
    <x v="2"/>
    <x v="1"/>
    <s v="Fabrication de beurre"/>
  </r>
  <r>
    <x v="63"/>
    <x v="0"/>
    <x v="2"/>
    <x v="1"/>
    <s v="Fabrication de fromage"/>
  </r>
  <r>
    <x v="64"/>
    <x v="0"/>
    <x v="2"/>
    <x v="1"/>
    <s v="Fabrication d'autres produits laitiers"/>
  </r>
  <r>
    <x v="65"/>
    <x v="0"/>
    <x v="2"/>
    <x v="1"/>
    <s v="Fabrication de glaces et sorbets"/>
  </r>
  <r>
    <x v="66"/>
    <x v="4"/>
    <x v="2"/>
    <x v="1"/>
    <s v="Meunerie"/>
  </r>
  <r>
    <x v="67"/>
    <x v="4"/>
    <x v="2"/>
    <x v="1"/>
    <s v="autres activités du travail des grains"/>
  </r>
  <r>
    <x v="68"/>
    <x v="3"/>
    <x v="3"/>
    <x v="1"/>
    <s v="Fabrication de produits amylacés"/>
  </r>
  <r>
    <x v="69"/>
    <x v="4"/>
    <x v="2"/>
    <x v="1"/>
    <s v="Fabrication industrielle de pain et de pâtisserie fraîche"/>
  </r>
  <r>
    <x v="70"/>
    <x v="4"/>
    <x v="2"/>
    <x v="1"/>
    <s v="Cuisson de produits de boulangerie"/>
  </r>
  <r>
    <x v="71"/>
    <x v="5"/>
    <x v="2"/>
    <x v="1"/>
    <s v="Boulangerie et boulangerie-pâtisserie"/>
  </r>
  <r>
    <x v="72"/>
    <x v="5"/>
    <x v="2"/>
    <x v="1"/>
    <s v="Pâtisserie"/>
  </r>
  <r>
    <x v="73"/>
    <x v="4"/>
    <x v="2"/>
    <x v="1"/>
    <s v="Fabrication de biscuits, biscottes et pâtisseries de conservation"/>
  </r>
  <r>
    <x v="74"/>
    <x v="4"/>
    <x v="2"/>
    <x v="1"/>
    <s v="Fabrication de pâtes alimentaires"/>
  </r>
  <r>
    <x v="75"/>
    <x v="0"/>
    <x v="2"/>
    <x v="1"/>
    <s v="Fabrication de sucre"/>
  </r>
  <r>
    <x v="76"/>
    <x v="4"/>
    <x v="2"/>
    <x v="1"/>
    <s v="Fabrication de cacao, chocolat et de produits de confiserie"/>
  </r>
  <r>
    <x v="77"/>
    <x v="4"/>
    <x v="2"/>
    <x v="1"/>
    <s v="Transformation du thé et du café"/>
  </r>
  <r>
    <x v="78"/>
    <x v="4"/>
    <x v="2"/>
    <x v="1"/>
    <s v="Fabrication de condiments et assaisonnements"/>
  </r>
  <r>
    <x v="79"/>
    <x v="2"/>
    <x v="2"/>
    <x v="1"/>
    <s v="Fabrication de plats préparés"/>
  </r>
  <r>
    <x v="80"/>
    <x v="4"/>
    <x v="2"/>
    <x v="1"/>
    <s v="Fabrication d'aliments homogénéisés et diététiques"/>
  </r>
  <r>
    <x v="81"/>
    <x v="4"/>
    <x v="2"/>
    <x v="1"/>
    <s v="Fabrication d'autres produits alimentaires n.c.a."/>
  </r>
  <r>
    <x v="82"/>
    <x v="4"/>
    <x v="2"/>
    <x v="1"/>
    <s v="Fabrication d'aliments pour animaux de ferme"/>
  </r>
  <r>
    <x v="83"/>
    <x v="4"/>
    <x v="2"/>
    <x v="1"/>
    <s v="Fabrication d'aliments pour animaux de compagnie"/>
  </r>
  <r>
    <x v="84"/>
    <x v="0"/>
    <x v="2"/>
    <x v="1"/>
    <s v="Production de boissons alcooliques distillées"/>
  </r>
  <r>
    <x v="85"/>
    <x v="0"/>
    <x v="2"/>
    <x v="1"/>
    <s v="Fabrication de vins effervescents"/>
  </r>
  <r>
    <x v="86"/>
    <x v="0"/>
    <x v="2"/>
    <x v="1"/>
    <s v="Vinification"/>
  </r>
  <r>
    <x v="87"/>
    <x v="0"/>
    <x v="2"/>
    <x v="1"/>
    <s v="Fabrication de cidre et de vins de fruits"/>
  </r>
  <r>
    <x v="88"/>
    <x v="0"/>
    <x v="2"/>
    <x v="1"/>
    <s v="Production d'autres boissons fermentées non distillées"/>
  </r>
  <r>
    <x v="89"/>
    <x v="0"/>
    <x v="2"/>
    <x v="1"/>
    <s v="Fabrication de bière"/>
  </r>
  <r>
    <x v="90"/>
    <x v="0"/>
    <x v="2"/>
    <x v="1"/>
    <s v="Fabrication de malt"/>
  </r>
  <r>
    <x v="91"/>
    <x v="0"/>
    <x v="2"/>
    <x v="1"/>
    <s v="Industrie des eaux de table"/>
  </r>
  <r>
    <x v="92"/>
    <x v="0"/>
    <x v="2"/>
    <x v="1"/>
    <s v="Production de boissons rafraîchissantes"/>
  </r>
  <r>
    <x v="93"/>
    <x v="0"/>
    <x v="2"/>
    <x v="1"/>
    <s v="Fabrication de produits à base de tabac"/>
  </r>
  <r>
    <x v="94"/>
    <x v="6"/>
    <x v="4"/>
    <x v="1"/>
    <s v="Préparation de fibres textiles et filature"/>
  </r>
  <r>
    <x v="95"/>
    <x v="6"/>
    <x v="4"/>
    <x v="1"/>
    <s v="Tissage"/>
  </r>
  <r>
    <x v="96"/>
    <x v="6"/>
    <x v="4"/>
    <x v="1"/>
    <s v="Ennoblissement textile"/>
  </r>
  <r>
    <x v="97"/>
    <x v="6"/>
    <x v="4"/>
    <x v="1"/>
    <s v="Fabrication d'étoffes à mailles"/>
  </r>
  <r>
    <x v="98"/>
    <x v="6"/>
    <x v="4"/>
    <x v="1"/>
    <s v="Fabrication d'articles textiles, sauf habillement"/>
  </r>
  <r>
    <x v="99"/>
    <x v="6"/>
    <x v="4"/>
    <x v="1"/>
    <s v="Fabrication de tapis et moquettes"/>
  </r>
  <r>
    <x v="100"/>
    <x v="6"/>
    <x v="4"/>
    <x v="1"/>
    <s v="Fabrication de ficelles, cordes et filets"/>
  </r>
  <r>
    <x v="101"/>
    <x v="6"/>
    <x v="4"/>
    <x v="1"/>
    <s v="Fabrication de non-tissés, sauf habillement"/>
  </r>
  <r>
    <x v="102"/>
    <x v="6"/>
    <x v="4"/>
    <x v="1"/>
    <s v="Fabrication d'autres textiles techniques et industriels"/>
  </r>
  <r>
    <x v="103"/>
    <x v="6"/>
    <x v="4"/>
    <x v="1"/>
    <s v="Fabrication d'autres textiles n.c.a."/>
  </r>
  <r>
    <x v="104"/>
    <x v="7"/>
    <x v="4"/>
    <x v="1"/>
    <s v="Fabrication de vêtements en cuir"/>
  </r>
  <r>
    <x v="105"/>
    <x v="7"/>
    <x v="4"/>
    <x v="1"/>
    <s v="Fabrication de vêtements de travail"/>
  </r>
  <r>
    <x v="106"/>
    <x v="7"/>
    <x v="4"/>
    <x v="1"/>
    <s v="Fabrication de vêtements de dessus"/>
  </r>
  <r>
    <x v="107"/>
    <x v="7"/>
    <x v="4"/>
    <x v="1"/>
    <s v="Fabrication de vêtements de dessous"/>
  </r>
  <r>
    <x v="108"/>
    <x v="7"/>
    <x v="4"/>
    <x v="1"/>
    <s v="Fabrication d'autres vêtements et accessoires"/>
  </r>
  <r>
    <x v="109"/>
    <x v="0"/>
    <x v="4"/>
    <x v="1"/>
    <s v="Fabrication d'articles en fourrure"/>
  </r>
  <r>
    <x v="110"/>
    <x v="6"/>
    <x v="4"/>
    <x v="1"/>
    <s v="Fabrication d'articles chaussants à mailles"/>
  </r>
  <r>
    <x v="111"/>
    <x v="6"/>
    <x v="4"/>
    <x v="1"/>
    <s v="Fabrication d'autres articles à mailles"/>
  </r>
  <r>
    <x v="112"/>
    <x v="7"/>
    <x v="4"/>
    <x v="1"/>
    <s v="Apprêt et tannage des cuirs ; préparation et teinture des fourrures"/>
  </r>
  <r>
    <x v="113"/>
    <x v="7"/>
    <x v="4"/>
    <x v="1"/>
    <s v="Fabrication d'articles de voyage, de maroquinerie et de sellerie"/>
  </r>
  <r>
    <x v="114"/>
    <x v="7"/>
    <x v="4"/>
    <x v="1"/>
    <s v="Fabrication de chaussures"/>
  </r>
  <r>
    <x v="115"/>
    <x v="8"/>
    <x v="5"/>
    <x v="1"/>
    <s v="Sciage et rabotage du bois, hors imprégnation"/>
  </r>
  <r>
    <x v="116"/>
    <x v="8"/>
    <x v="5"/>
    <x v="1"/>
    <s v="Imprégnation du bois"/>
  </r>
  <r>
    <x v="117"/>
    <x v="8"/>
    <x v="5"/>
    <x v="1"/>
    <s v="Fabrication de placage et de panneaux de bois"/>
  </r>
  <r>
    <x v="118"/>
    <x v="8"/>
    <x v="5"/>
    <x v="1"/>
    <s v="Fabrication de parquets assemblés"/>
  </r>
  <r>
    <x v="119"/>
    <x v="8"/>
    <x v="5"/>
    <x v="1"/>
    <s v="Fabrication de charpentes et d'autres menuiseries"/>
  </r>
  <r>
    <x v="120"/>
    <x v="8"/>
    <x v="5"/>
    <x v="1"/>
    <s v="Fabrication d'emballages en bois"/>
  </r>
  <r>
    <x v="121"/>
    <x v="8"/>
    <x v="5"/>
    <x v="1"/>
    <s v="Fabrication d'objets divers en bois ; fabrication d'objets en liège, vannerie et sparterie"/>
  </r>
  <r>
    <x v="122"/>
    <x v="9"/>
    <x v="6"/>
    <x v="1"/>
    <s v="Fabrication de pâte à papier"/>
  </r>
  <r>
    <x v="123"/>
    <x v="9"/>
    <x v="6"/>
    <x v="1"/>
    <s v="Fabrication de papier et de carton"/>
  </r>
  <r>
    <x v="124"/>
    <x v="9"/>
    <x v="6"/>
    <x v="1"/>
    <s v="Fabrication de carton ondulé"/>
  </r>
  <r>
    <x v="125"/>
    <x v="9"/>
    <x v="6"/>
    <x v="1"/>
    <s v="Fabrication de cartonnages"/>
  </r>
  <r>
    <x v="126"/>
    <x v="9"/>
    <x v="6"/>
    <x v="1"/>
    <s v="Fabrication d'emballages en papier"/>
  </r>
  <r>
    <x v="127"/>
    <x v="9"/>
    <x v="6"/>
    <x v="1"/>
    <s v="Fabrication d'articles en papier à usage sanitaire ou domestique"/>
  </r>
  <r>
    <x v="128"/>
    <x v="9"/>
    <x v="6"/>
    <x v="1"/>
    <s v="Fabrication d'articles de papeterie"/>
  </r>
  <r>
    <x v="129"/>
    <x v="9"/>
    <x v="6"/>
    <x v="1"/>
    <s v="Fabrication de papiers peints"/>
  </r>
  <r>
    <x v="130"/>
    <x v="9"/>
    <x v="6"/>
    <x v="1"/>
    <s v="Fabrication d'autres articles en papier ou en carton"/>
  </r>
  <r>
    <x v="131"/>
    <x v="0"/>
    <x v="6"/>
    <x v="1"/>
    <s v="Imprimerie de journaux"/>
  </r>
  <r>
    <x v="132"/>
    <x v="10"/>
    <x v="6"/>
    <x v="1"/>
    <s v="autre imprimerie (labeur)"/>
  </r>
  <r>
    <x v="133"/>
    <x v="10"/>
    <x v="6"/>
    <x v="1"/>
    <s v="Activités de pré-presse"/>
  </r>
  <r>
    <x v="134"/>
    <x v="10"/>
    <x v="6"/>
    <x v="1"/>
    <s v="Reliure et activités connexes"/>
  </r>
  <r>
    <x v="135"/>
    <x v="0"/>
    <x v="0"/>
    <x v="1"/>
    <s v="Reproduction d'enregistrements"/>
  </r>
  <r>
    <x v="136"/>
    <x v="0"/>
    <x v="0"/>
    <x v="1"/>
    <s v="Cokéfaction"/>
  </r>
  <r>
    <x v="137"/>
    <x v="0"/>
    <x v="0"/>
    <x v="1"/>
    <s v="Raffinage du pétrole"/>
  </r>
  <r>
    <x v="138"/>
    <x v="3"/>
    <x v="3"/>
    <x v="1"/>
    <s v="Fabrication de gaz industriels"/>
  </r>
  <r>
    <x v="139"/>
    <x v="3"/>
    <x v="3"/>
    <x v="1"/>
    <s v="Fabrication de colorants et de pigments"/>
  </r>
  <r>
    <x v="140"/>
    <x v="0"/>
    <x v="0"/>
    <x v="1"/>
    <s v="Enrichissement et retraitement de matières nucléaires"/>
  </r>
  <r>
    <x v="141"/>
    <x v="3"/>
    <x v="3"/>
    <x v="1"/>
    <s v="Fabrication d'autres produits chimiques inorganiques de base n.c.a."/>
  </r>
  <r>
    <x v="142"/>
    <x v="3"/>
    <x v="3"/>
    <x v="1"/>
    <s v="Fabrication d'autres produits chimiques organiques de base"/>
  </r>
  <r>
    <x v="143"/>
    <x v="3"/>
    <x v="3"/>
    <x v="1"/>
    <s v="Fabrication de produits azotés et d'engrais"/>
  </r>
  <r>
    <x v="144"/>
    <x v="3"/>
    <x v="3"/>
    <x v="1"/>
    <s v="Fabrication de matières plastiques de base"/>
  </r>
  <r>
    <x v="145"/>
    <x v="3"/>
    <x v="3"/>
    <x v="1"/>
    <s v="Fabrication de caoutchouc synthétique"/>
  </r>
  <r>
    <x v="146"/>
    <x v="3"/>
    <x v="3"/>
    <x v="1"/>
    <s v="Fabrication de pesticides et d'autres produits agrochimiques"/>
  </r>
  <r>
    <x v="147"/>
    <x v="3"/>
    <x v="3"/>
    <x v="1"/>
    <s v="Fabrication de peintures, vernis, encres et mastics"/>
  </r>
  <r>
    <x v="148"/>
    <x v="3"/>
    <x v="3"/>
    <x v="1"/>
    <s v="Fabrication de savons, détergents et produits d'entretien"/>
  </r>
  <r>
    <x v="149"/>
    <x v="3"/>
    <x v="3"/>
    <x v="1"/>
    <s v="Fabrication de parfums et de produits pour la toilette"/>
  </r>
  <r>
    <x v="150"/>
    <x v="3"/>
    <x v="3"/>
    <x v="1"/>
    <s v="Fabrication de produits explosifs"/>
  </r>
  <r>
    <x v="151"/>
    <x v="3"/>
    <x v="3"/>
    <x v="1"/>
    <s v="Fabrication de colles"/>
  </r>
  <r>
    <x v="152"/>
    <x v="3"/>
    <x v="3"/>
    <x v="1"/>
    <s v="Fabrication d'huiles essentielles"/>
  </r>
  <r>
    <x v="153"/>
    <x v="3"/>
    <x v="3"/>
    <x v="1"/>
    <s v="Fabrication d'autres produits chimiques n.c.a."/>
  </r>
  <r>
    <x v="154"/>
    <x v="6"/>
    <x v="4"/>
    <x v="1"/>
    <s v="Fabrication de fibres artificielles ou synthétiques"/>
  </r>
  <r>
    <x v="155"/>
    <x v="3"/>
    <x v="3"/>
    <x v="1"/>
    <s v="Fabrication de produits pharmaceutiques de base"/>
  </r>
  <r>
    <x v="156"/>
    <x v="11"/>
    <x v="3"/>
    <x v="1"/>
    <s v="Fabrication de préparations pharmaceutiques"/>
  </r>
  <r>
    <x v="157"/>
    <x v="12"/>
    <x v="3"/>
    <x v="1"/>
    <s v="Fabrication et rechapage de pneumatiques"/>
  </r>
  <r>
    <x v="158"/>
    <x v="12"/>
    <x v="3"/>
    <x v="1"/>
    <s v="Fabrication d'autres articles en caoutchouc"/>
  </r>
  <r>
    <x v="159"/>
    <x v="13"/>
    <x v="3"/>
    <x v="1"/>
    <s v="Fabrication de plaques, feuilles, tubes et profilés en matières plastiques"/>
  </r>
  <r>
    <x v="160"/>
    <x v="13"/>
    <x v="3"/>
    <x v="1"/>
    <s v="Fabrication d'emballages en matières plastiques"/>
  </r>
  <r>
    <x v="161"/>
    <x v="13"/>
    <x v="3"/>
    <x v="1"/>
    <s v="Fabrication d'éléments en matières plastiques pour la construction"/>
  </r>
  <r>
    <x v="162"/>
    <x v="13"/>
    <x v="3"/>
    <x v="1"/>
    <s v="Fabrication de pièces techniques à base de matières plastiques"/>
  </r>
  <r>
    <x v="163"/>
    <x v="13"/>
    <x v="3"/>
    <x v="1"/>
    <s v="Fabrication de produits de consommation courante en matières plastiques"/>
  </r>
  <r>
    <x v="164"/>
    <x v="0"/>
    <x v="1"/>
    <x v="1"/>
    <s v="Fabrication de verre plat"/>
  </r>
  <r>
    <x v="165"/>
    <x v="0"/>
    <x v="1"/>
    <x v="1"/>
    <s v="Façonnage et transformation du verre plat"/>
  </r>
  <r>
    <x v="166"/>
    <x v="0"/>
    <x v="1"/>
    <x v="1"/>
    <s v="Fabrication de verre creux"/>
  </r>
  <r>
    <x v="167"/>
    <x v="0"/>
    <x v="1"/>
    <x v="1"/>
    <s v="Fabrication de fibres de verre"/>
  </r>
  <r>
    <x v="168"/>
    <x v="0"/>
    <x v="1"/>
    <x v="1"/>
    <s v="Fabrication et façonnage d'autres articles en verre, y compris verre technique"/>
  </r>
  <r>
    <x v="169"/>
    <x v="1"/>
    <x v="1"/>
    <x v="1"/>
    <s v="Fabrication de produits réfractaires"/>
  </r>
  <r>
    <x v="170"/>
    <x v="1"/>
    <x v="1"/>
    <x v="1"/>
    <s v="Fabrication de carreaux en céramique"/>
  </r>
  <r>
    <x v="171"/>
    <x v="1"/>
    <x v="1"/>
    <x v="1"/>
    <s v="Fabrication de briques, tuiles et produits de construction, en terre cuite"/>
  </r>
  <r>
    <x v="172"/>
    <x v="1"/>
    <x v="1"/>
    <x v="1"/>
    <s v="Fabrication d'articles céramiques à usage domestique ou ornemental"/>
  </r>
  <r>
    <x v="173"/>
    <x v="1"/>
    <x v="1"/>
    <x v="1"/>
    <s v="Fabrication d'appareils sanitaires en céramique"/>
  </r>
  <r>
    <x v="174"/>
    <x v="1"/>
    <x v="1"/>
    <x v="1"/>
    <s v="Fabrication d'isolateurs et pièces isolantes en céramique"/>
  </r>
  <r>
    <x v="175"/>
    <x v="1"/>
    <x v="1"/>
    <x v="1"/>
    <s v="Fabrication d'autres produits céramiques à usage technique"/>
  </r>
  <r>
    <x v="176"/>
    <x v="1"/>
    <x v="1"/>
    <x v="1"/>
    <s v="Fabrication d'autres produits céramiques"/>
  </r>
  <r>
    <x v="177"/>
    <x v="0"/>
    <x v="1"/>
    <x v="1"/>
    <s v="Fabrication de ciment"/>
  </r>
  <r>
    <x v="178"/>
    <x v="0"/>
    <x v="1"/>
    <x v="1"/>
    <s v="Fabrication de chaux et plâtre"/>
  </r>
  <r>
    <x v="179"/>
    <x v="1"/>
    <x v="1"/>
    <x v="1"/>
    <s v="Fabrication d'éléments en béton pour la construction"/>
  </r>
  <r>
    <x v="180"/>
    <x v="1"/>
    <x v="1"/>
    <x v="1"/>
    <s v="Fabrication d'éléments en plâtre pour la construction"/>
  </r>
  <r>
    <x v="181"/>
    <x v="1"/>
    <x v="1"/>
    <x v="1"/>
    <s v="Fabrication de béton prêt à l'emploi"/>
  </r>
  <r>
    <x v="182"/>
    <x v="1"/>
    <x v="1"/>
    <x v="1"/>
    <s v="Fabrication de mortiers et bétons secs"/>
  </r>
  <r>
    <x v="183"/>
    <x v="1"/>
    <x v="1"/>
    <x v="1"/>
    <s v="Fabrication d'ouvrages en fibre-ciment"/>
  </r>
  <r>
    <x v="184"/>
    <x v="1"/>
    <x v="1"/>
    <x v="1"/>
    <s v="Fabrication d'autres ouvrages en béton, en ciment ou en plâtre"/>
  </r>
  <r>
    <x v="185"/>
    <x v="1"/>
    <x v="1"/>
    <x v="1"/>
    <s v="Taille, façonnage et finissage de pierres"/>
  </r>
  <r>
    <x v="186"/>
    <x v="1"/>
    <x v="1"/>
    <x v="1"/>
    <s v="Fabrication de produits abrasifs"/>
  </r>
  <r>
    <x v="187"/>
    <x v="1"/>
    <x v="1"/>
    <x v="1"/>
    <s v="Fabrication d'autres produits minéraux non métalliques n.c.a."/>
  </r>
  <r>
    <x v="188"/>
    <x v="14"/>
    <x v="7"/>
    <x v="1"/>
    <s v="Sidérurgie"/>
  </r>
  <r>
    <x v="189"/>
    <x v="14"/>
    <x v="7"/>
    <x v="1"/>
    <s v="Fabrication de tubes, tuyaux, profilés creux et accessoires correspondants en acier"/>
  </r>
  <r>
    <x v="190"/>
    <x v="14"/>
    <x v="7"/>
    <x v="1"/>
    <s v="étirage à froid de barres"/>
  </r>
  <r>
    <x v="191"/>
    <x v="14"/>
    <x v="7"/>
    <x v="1"/>
    <s v="Laminage à froid de feuillards"/>
  </r>
  <r>
    <x v="192"/>
    <x v="14"/>
    <x v="7"/>
    <x v="1"/>
    <s v="Profilage à froid par formage ou pliage"/>
  </r>
  <r>
    <x v="193"/>
    <x v="14"/>
    <x v="7"/>
    <x v="1"/>
    <s v="Tréfilage à froid"/>
  </r>
  <r>
    <x v="194"/>
    <x v="14"/>
    <x v="7"/>
    <x v="1"/>
    <s v="Production de métaux précieux"/>
  </r>
  <r>
    <x v="195"/>
    <x v="14"/>
    <x v="7"/>
    <x v="1"/>
    <s v="Métallurgie de l'aluminium"/>
  </r>
  <r>
    <x v="196"/>
    <x v="14"/>
    <x v="7"/>
    <x v="1"/>
    <s v="Métallurgie du plomb, du zinc ou de l'étain"/>
  </r>
  <r>
    <x v="197"/>
    <x v="14"/>
    <x v="7"/>
    <x v="1"/>
    <s v="Métallurgie du cuivre"/>
  </r>
  <r>
    <x v="198"/>
    <x v="14"/>
    <x v="7"/>
    <x v="1"/>
    <s v="Métallurgie des autres métaux non ferreux"/>
  </r>
  <r>
    <x v="199"/>
    <x v="0"/>
    <x v="0"/>
    <x v="1"/>
    <s v="élaboration et transformation de matières nucléaires"/>
  </r>
  <r>
    <x v="200"/>
    <x v="14"/>
    <x v="7"/>
    <x v="1"/>
    <s v="Fonderie de fonte"/>
  </r>
  <r>
    <x v="201"/>
    <x v="14"/>
    <x v="7"/>
    <x v="1"/>
    <s v="Fonderie d'acier"/>
  </r>
  <r>
    <x v="202"/>
    <x v="14"/>
    <x v="7"/>
    <x v="1"/>
    <s v="Fonderie de métaux légers"/>
  </r>
  <r>
    <x v="203"/>
    <x v="14"/>
    <x v="7"/>
    <x v="1"/>
    <s v="Fonderie d'autres métaux non ferreux"/>
  </r>
  <r>
    <x v="204"/>
    <x v="14"/>
    <x v="7"/>
    <x v="1"/>
    <s v="Fabrication de structures métalliques et de parties de structures"/>
  </r>
  <r>
    <x v="205"/>
    <x v="14"/>
    <x v="7"/>
    <x v="1"/>
    <s v="Fabrication de portes et fenêtres en métal"/>
  </r>
  <r>
    <x v="206"/>
    <x v="14"/>
    <x v="7"/>
    <x v="1"/>
    <s v="Fabrication de radiateurs et de chaudières pour le chauffage central"/>
  </r>
  <r>
    <x v="207"/>
    <x v="14"/>
    <x v="7"/>
    <x v="1"/>
    <s v="Fabrication d'autres réservoirs, citernes et conteneurs métalliques"/>
  </r>
  <r>
    <x v="208"/>
    <x v="14"/>
    <x v="7"/>
    <x v="1"/>
    <s v="Fabrication de générateurs de vapeur, à l'exception des chaudières pour le chauffage central"/>
  </r>
  <r>
    <x v="209"/>
    <x v="14"/>
    <x v="7"/>
    <x v="1"/>
    <s v="Fabrication d'armes et de munitions"/>
  </r>
  <r>
    <x v="210"/>
    <x v="14"/>
    <x v="7"/>
    <x v="1"/>
    <s v="Forge, estampage, matriçage ; métallurgie des poudres"/>
  </r>
  <r>
    <x v="211"/>
    <x v="14"/>
    <x v="7"/>
    <x v="1"/>
    <s v="Découpage, emboutissage"/>
  </r>
  <r>
    <x v="212"/>
    <x v="14"/>
    <x v="7"/>
    <x v="1"/>
    <s v="Traitement et revêtement des métaux"/>
  </r>
  <r>
    <x v="213"/>
    <x v="14"/>
    <x v="7"/>
    <x v="1"/>
    <s v="Décolletage"/>
  </r>
  <r>
    <x v="214"/>
    <x v="14"/>
    <x v="7"/>
    <x v="1"/>
    <s v="Mécanique industrielle"/>
  </r>
  <r>
    <x v="215"/>
    <x v="14"/>
    <x v="7"/>
    <x v="1"/>
    <s v="Fabrication de coutellerie"/>
  </r>
  <r>
    <x v="216"/>
    <x v="14"/>
    <x v="7"/>
    <x v="1"/>
    <s v="Fabrication de serrures et de ferrures"/>
  </r>
  <r>
    <x v="217"/>
    <x v="14"/>
    <x v="7"/>
    <x v="1"/>
    <s v="Fabrication de moules et modèles"/>
  </r>
  <r>
    <x v="218"/>
    <x v="14"/>
    <x v="7"/>
    <x v="1"/>
    <s v="Fabrication d'autres outillages"/>
  </r>
  <r>
    <x v="219"/>
    <x v="14"/>
    <x v="7"/>
    <x v="1"/>
    <s v="Fabrication de fûts et emballages métalliques similaires"/>
  </r>
  <r>
    <x v="220"/>
    <x v="14"/>
    <x v="7"/>
    <x v="1"/>
    <s v="Fabrication d'emballages métalliques légers"/>
  </r>
  <r>
    <x v="221"/>
    <x v="14"/>
    <x v="7"/>
    <x v="1"/>
    <s v="Fabrication d'articles en fils métalliques, de chaînes et de ressorts"/>
  </r>
  <r>
    <x v="222"/>
    <x v="14"/>
    <x v="7"/>
    <x v="1"/>
    <s v="Fabrication de vis et de boulons"/>
  </r>
  <r>
    <x v="223"/>
    <x v="14"/>
    <x v="7"/>
    <x v="1"/>
    <s v="Fabrication d'articles métalliques ménagers"/>
  </r>
  <r>
    <x v="224"/>
    <x v="14"/>
    <x v="7"/>
    <x v="1"/>
    <s v="Fabrication d'autres articles métalliques"/>
  </r>
  <r>
    <x v="225"/>
    <x v="15"/>
    <x v="7"/>
    <x v="1"/>
    <s v="Fabrication de composants électroniques"/>
  </r>
  <r>
    <x v="226"/>
    <x v="15"/>
    <x v="7"/>
    <x v="1"/>
    <s v="Fabrication de cartes électroniques assemblées"/>
  </r>
  <r>
    <x v="227"/>
    <x v="15"/>
    <x v="7"/>
    <x v="1"/>
    <s v="Fabrication d'ordinateurs et d'équipements périphériques"/>
  </r>
  <r>
    <x v="228"/>
    <x v="15"/>
    <x v="7"/>
    <x v="1"/>
    <s v="Fabrication d'équipements de communication"/>
  </r>
  <r>
    <x v="229"/>
    <x v="15"/>
    <x v="7"/>
    <x v="1"/>
    <s v="Fabrication de produits électroniques grand public"/>
  </r>
  <r>
    <x v="230"/>
    <x v="15"/>
    <x v="7"/>
    <x v="1"/>
    <s v="Fabrication d'équipements d'aide à la navigation"/>
  </r>
  <r>
    <x v="231"/>
    <x v="15"/>
    <x v="7"/>
    <x v="1"/>
    <s v="Fabrication d'instrumentation scientifique et technique"/>
  </r>
  <r>
    <x v="232"/>
    <x v="15"/>
    <x v="7"/>
    <x v="1"/>
    <s v="Horlogerie"/>
  </r>
  <r>
    <x v="233"/>
    <x v="15"/>
    <x v="7"/>
    <x v="1"/>
    <s v="Fabrication d'équipements d'irradiation médicale, d'équipements électromédicaux et électrothérapeutiques"/>
  </r>
  <r>
    <x v="234"/>
    <x v="15"/>
    <x v="7"/>
    <x v="1"/>
    <s v="Fabrication de matériels optique et photographique"/>
  </r>
  <r>
    <x v="235"/>
    <x v="15"/>
    <x v="7"/>
    <x v="1"/>
    <s v="Fabrication de supports magnétiques et optiques"/>
  </r>
  <r>
    <x v="236"/>
    <x v="16"/>
    <x v="7"/>
    <x v="1"/>
    <s v="Fabrication de moteurs, génératrices et transformateurs électriques"/>
  </r>
  <r>
    <x v="237"/>
    <x v="16"/>
    <x v="7"/>
    <x v="1"/>
    <s v="Fabrication de matériel de distribution et de commande électrique"/>
  </r>
  <r>
    <x v="238"/>
    <x v="16"/>
    <x v="7"/>
    <x v="1"/>
    <s v="Fabrication de piles et d'accumulateurs électriques"/>
  </r>
  <r>
    <x v="239"/>
    <x v="16"/>
    <x v="7"/>
    <x v="1"/>
    <s v="Fabrication de câbles de fibres optiques"/>
  </r>
  <r>
    <x v="240"/>
    <x v="16"/>
    <x v="7"/>
    <x v="1"/>
    <s v="Fabrication d'autres fils et câbles électroniques ou électriques"/>
  </r>
  <r>
    <x v="241"/>
    <x v="16"/>
    <x v="7"/>
    <x v="1"/>
    <s v="Fabrication de matériel d'installation électrique"/>
  </r>
  <r>
    <x v="242"/>
    <x v="16"/>
    <x v="7"/>
    <x v="1"/>
    <s v="Fabrication d'appareils d'éclairage électrique"/>
  </r>
  <r>
    <x v="243"/>
    <x v="16"/>
    <x v="7"/>
    <x v="1"/>
    <s v="Fabrication d'appareils électroménagers"/>
  </r>
  <r>
    <x v="244"/>
    <x v="16"/>
    <x v="7"/>
    <x v="1"/>
    <s v="Fabrication d'appareils ménagers non électriques"/>
  </r>
  <r>
    <x v="245"/>
    <x v="16"/>
    <x v="7"/>
    <x v="1"/>
    <s v="Fabrication d'autres matériels électriques"/>
  </r>
  <r>
    <x v="246"/>
    <x v="17"/>
    <x v="7"/>
    <x v="1"/>
    <s v="Fabrication de moteurs et turbines, à l'exception des moteurs d'avions et de véhicules"/>
  </r>
  <r>
    <x v="247"/>
    <x v="17"/>
    <x v="7"/>
    <x v="1"/>
    <s v="Fabrication d'équipements hydrauliques et pneumatiques"/>
  </r>
  <r>
    <x v="248"/>
    <x v="17"/>
    <x v="7"/>
    <x v="1"/>
    <s v="Fabrication d'autres pompes et compresseurs"/>
  </r>
  <r>
    <x v="249"/>
    <x v="17"/>
    <x v="7"/>
    <x v="1"/>
    <s v="Fabrication d'autres articles de robinetterie"/>
  </r>
  <r>
    <x v="250"/>
    <x v="17"/>
    <x v="7"/>
    <x v="1"/>
    <s v="Fabrication d'engrenages et d'organes mécaniques de transmission"/>
  </r>
  <r>
    <x v="251"/>
    <x v="17"/>
    <x v="7"/>
    <x v="1"/>
    <s v="Fabrication de fours et brûleurs"/>
  </r>
  <r>
    <x v="252"/>
    <x v="17"/>
    <x v="7"/>
    <x v="1"/>
    <s v="Fabrication de matériel de levage et de manutention"/>
  </r>
  <r>
    <x v="253"/>
    <x v="17"/>
    <x v="7"/>
    <x v="1"/>
    <s v="Fabrication de machines et d'équipements de bureau (à l'exception des ordinateurs et équipements périphériques)"/>
  </r>
  <r>
    <x v="254"/>
    <x v="17"/>
    <x v="7"/>
    <x v="1"/>
    <s v="Fabrication d'outillage portatif à moteur incorporé"/>
  </r>
  <r>
    <x v="255"/>
    <x v="17"/>
    <x v="7"/>
    <x v="1"/>
    <s v="Fabrication d'équipements aérauliques et frigorifiques industriels"/>
  </r>
  <r>
    <x v="256"/>
    <x v="17"/>
    <x v="7"/>
    <x v="1"/>
    <s v="Fabrication d'équipements d'emballage, de conditionnement et de pesage"/>
  </r>
  <r>
    <x v="257"/>
    <x v="17"/>
    <x v="7"/>
    <x v="1"/>
    <s v="Fabrication d'autres machines d'usage général"/>
  </r>
  <r>
    <x v="258"/>
    <x v="17"/>
    <x v="7"/>
    <x v="1"/>
    <s v="Fabrication de machines agricoles et forestières"/>
  </r>
  <r>
    <x v="259"/>
    <x v="17"/>
    <x v="7"/>
    <x v="1"/>
    <s v="Fabrication de machines-outils pour le travail des métaux"/>
  </r>
  <r>
    <x v="260"/>
    <x v="17"/>
    <x v="7"/>
    <x v="1"/>
    <s v="Fabrication d'autres machines-outils"/>
  </r>
  <r>
    <x v="261"/>
    <x v="17"/>
    <x v="7"/>
    <x v="1"/>
    <s v="Fabrication de machines pour la métallurgie"/>
  </r>
  <r>
    <x v="262"/>
    <x v="17"/>
    <x v="7"/>
    <x v="1"/>
    <s v="Fabrication de machines pour l'extraction ou la construction"/>
  </r>
  <r>
    <x v="263"/>
    <x v="17"/>
    <x v="7"/>
    <x v="1"/>
    <s v="Fabrication de machines pour l'industrie agro-alimentaire"/>
  </r>
  <r>
    <x v="264"/>
    <x v="17"/>
    <x v="7"/>
    <x v="1"/>
    <s v="Fabrication de machines pour les industries textiles"/>
  </r>
  <r>
    <x v="265"/>
    <x v="17"/>
    <x v="7"/>
    <x v="1"/>
    <s v="Fabrication de machines pour les industries du papier et du carton"/>
  </r>
  <r>
    <x v="266"/>
    <x v="17"/>
    <x v="7"/>
    <x v="1"/>
    <s v="Fabrication de machines pour le travail du caoutchouc ou des plastiques"/>
  </r>
  <r>
    <x v="267"/>
    <x v="17"/>
    <x v="7"/>
    <x v="1"/>
    <s v="Fabrication de machines d'imprimerie"/>
  </r>
  <r>
    <x v="268"/>
    <x v="17"/>
    <x v="7"/>
    <x v="1"/>
    <s v="Fabrication d'autres machines spécialisées"/>
  </r>
  <r>
    <x v="269"/>
    <x v="18"/>
    <x v="7"/>
    <x v="1"/>
    <s v="Construction de véhicules automobiles"/>
  </r>
  <r>
    <x v="270"/>
    <x v="18"/>
    <x v="7"/>
    <x v="1"/>
    <s v="Fabrication de carrosseries et remorques"/>
  </r>
  <r>
    <x v="271"/>
    <x v="18"/>
    <x v="7"/>
    <x v="1"/>
    <s v="Fabrication d'équipements électriques et électroniques automobiles"/>
  </r>
  <r>
    <x v="272"/>
    <x v="18"/>
    <x v="7"/>
    <x v="1"/>
    <s v="Fabrication d'autres équipements automobiles"/>
  </r>
  <r>
    <x v="273"/>
    <x v="19"/>
    <x v="7"/>
    <x v="1"/>
    <s v="Construction de navires et de structures flottantes"/>
  </r>
  <r>
    <x v="274"/>
    <x v="19"/>
    <x v="7"/>
    <x v="1"/>
    <s v="Construction de bateaux de plaisance"/>
  </r>
  <r>
    <x v="275"/>
    <x v="19"/>
    <x v="7"/>
    <x v="1"/>
    <s v="Construction de locomotives et d'autre matériel ferroviaire roulant"/>
  </r>
  <r>
    <x v="276"/>
    <x v="19"/>
    <x v="7"/>
    <x v="1"/>
    <s v="Construction aéronautique et spatiale"/>
  </r>
  <r>
    <x v="277"/>
    <x v="19"/>
    <x v="7"/>
    <x v="1"/>
    <s v="Construction de véhicules militaires de combat"/>
  </r>
  <r>
    <x v="278"/>
    <x v="19"/>
    <x v="7"/>
    <x v="1"/>
    <s v="Fabrication de motocycles"/>
  </r>
  <r>
    <x v="279"/>
    <x v="19"/>
    <x v="7"/>
    <x v="1"/>
    <s v="Fabrication de bicyclettes et de véhicules pour invalides"/>
  </r>
  <r>
    <x v="280"/>
    <x v="19"/>
    <x v="7"/>
    <x v="1"/>
    <s v="Fabrication d'autres équipements de transport n.c.a."/>
  </r>
  <r>
    <x v="281"/>
    <x v="20"/>
    <x v="5"/>
    <x v="1"/>
    <s v="Fabrication de meubles de bureau et de magasin"/>
  </r>
  <r>
    <x v="282"/>
    <x v="20"/>
    <x v="5"/>
    <x v="1"/>
    <s v="Fabrication de meubles de cuisine"/>
  </r>
  <r>
    <x v="283"/>
    <x v="20"/>
    <x v="5"/>
    <x v="1"/>
    <s v="Fabrication de matelas"/>
  </r>
  <r>
    <x v="284"/>
    <x v="20"/>
    <x v="5"/>
    <x v="1"/>
    <s v="Fabrication de sièges d'ameublement d'intérieur"/>
  </r>
  <r>
    <x v="285"/>
    <x v="20"/>
    <x v="5"/>
    <x v="1"/>
    <s v="Fabrication d'autres meubles et industries connexes de l'ameublement"/>
  </r>
  <r>
    <x v="286"/>
    <x v="0"/>
    <x v="0"/>
    <x v="1"/>
    <s v="Frappe de monnaie"/>
  </r>
  <r>
    <x v="287"/>
    <x v="0"/>
    <x v="0"/>
    <x v="1"/>
    <s v="Fabrication d'articles de joaillerie et bijouterie"/>
  </r>
  <r>
    <x v="288"/>
    <x v="0"/>
    <x v="0"/>
    <x v="1"/>
    <s v="Fabrication d'articles de bijouterie fantaisie et articles similaires"/>
  </r>
  <r>
    <x v="289"/>
    <x v="0"/>
    <x v="0"/>
    <x v="1"/>
    <s v="Fabrication d'instruments de musique"/>
  </r>
  <r>
    <x v="290"/>
    <x v="0"/>
    <x v="0"/>
    <x v="1"/>
    <s v="Fabrication d'articles de sport"/>
  </r>
  <r>
    <x v="291"/>
    <x v="0"/>
    <x v="0"/>
    <x v="1"/>
    <s v="Fabrication de jeux et jouets"/>
  </r>
  <r>
    <x v="292"/>
    <x v="0"/>
    <x v="0"/>
    <x v="1"/>
    <s v="Fabrication de matériel médico-chirurgical et dentaire"/>
  </r>
  <r>
    <x v="293"/>
    <x v="0"/>
    <x v="7"/>
    <x v="1"/>
    <s v="Fabrication de lunettes"/>
  </r>
  <r>
    <x v="294"/>
    <x v="8"/>
    <x v="5"/>
    <x v="1"/>
    <s v="Fabrication d'articles de brosserie"/>
  </r>
  <r>
    <x v="295"/>
    <x v="0"/>
    <x v="0"/>
    <x v="1"/>
    <s v="autres activités manufacturières n.c.a."/>
  </r>
  <r>
    <x v="296"/>
    <x v="14"/>
    <x v="7"/>
    <x v="1"/>
    <s v="Réparation d'ouvrages en métaux"/>
  </r>
  <r>
    <x v="297"/>
    <x v="17"/>
    <x v="7"/>
    <x v="1"/>
    <s v="Réparation de machines et équipements mécaniques"/>
  </r>
  <r>
    <x v="298"/>
    <x v="15"/>
    <x v="7"/>
    <x v="1"/>
    <s v="Réparation de matériels électroniques et optiques"/>
  </r>
  <r>
    <x v="299"/>
    <x v="16"/>
    <x v="7"/>
    <x v="1"/>
    <s v="Réparation d'équipements électriques"/>
  </r>
  <r>
    <x v="300"/>
    <x v="19"/>
    <x v="7"/>
    <x v="1"/>
    <s v="Réparation et maintenance navale"/>
  </r>
  <r>
    <x v="301"/>
    <x v="19"/>
    <x v="7"/>
    <x v="1"/>
    <s v="Réparation et maintenance d'aéronefs et d'engins spatiaux"/>
  </r>
  <r>
    <x v="302"/>
    <x v="19"/>
    <x v="7"/>
    <x v="1"/>
    <s v="Réparation et maintenance d'autres équipements de transport"/>
  </r>
  <r>
    <x v="303"/>
    <x v="0"/>
    <x v="0"/>
    <x v="1"/>
    <s v="Réparation d'autres équipements"/>
  </r>
  <r>
    <x v="304"/>
    <x v="14"/>
    <x v="7"/>
    <x v="1"/>
    <s v="Installation de structures métalliques, chaudronnées et de tuyauterie"/>
  </r>
  <r>
    <x v="305"/>
    <x v="17"/>
    <x v="7"/>
    <x v="1"/>
    <s v="Installation de machines et équipements mécaniques"/>
  </r>
  <r>
    <x v="306"/>
    <x v="15"/>
    <x v="7"/>
    <x v="1"/>
    <s v="Conception d'ensemble et assemblage sur site industriel d'équipements de contrôle des processus industriels"/>
  </r>
  <r>
    <x v="307"/>
    <x v="15"/>
    <x v="7"/>
    <x v="1"/>
    <s v="Installation d'équipements électriques, de matériels électroniques et optiques ou d'autres matériels"/>
  </r>
  <r>
    <x v="308"/>
    <x v="0"/>
    <x v="0"/>
    <x v="1"/>
    <s v="Production d'électricité"/>
  </r>
  <r>
    <x v="309"/>
    <x v="0"/>
    <x v="0"/>
    <x v="1"/>
    <s v="Transport d'électricité"/>
  </r>
  <r>
    <x v="310"/>
    <x v="0"/>
    <x v="0"/>
    <x v="1"/>
    <s v="Distribution d'électricité"/>
  </r>
  <r>
    <x v="311"/>
    <x v="0"/>
    <x v="0"/>
    <x v="1"/>
    <s v="Commerce d'électricité"/>
  </r>
  <r>
    <x v="312"/>
    <x v="0"/>
    <x v="0"/>
    <x v="1"/>
    <s v="Production de combustibles gazeux"/>
  </r>
  <r>
    <x v="313"/>
    <x v="0"/>
    <x v="0"/>
    <x v="1"/>
    <s v="Distribution de combustibles gazeux par conduites"/>
  </r>
  <r>
    <x v="314"/>
    <x v="0"/>
    <x v="0"/>
    <x v="1"/>
    <s v="Commerce de combustibles gazeux par conduites"/>
  </r>
  <r>
    <x v="315"/>
    <x v="0"/>
    <x v="0"/>
    <x v="1"/>
    <s v="Production et distribution de vapeur et d'air conditionné"/>
  </r>
  <r>
    <x v="316"/>
    <x v="0"/>
    <x v="0"/>
    <x v="1"/>
    <s v="Captage, traitement et distribution d'eau"/>
  </r>
  <r>
    <x v="317"/>
    <x v="0"/>
    <x v="0"/>
    <x v="1"/>
    <s v="Collecte et traitement des eaux usées"/>
  </r>
  <r>
    <x v="318"/>
    <x v="0"/>
    <x v="0"/>
    <x v="1"/>
    <s v="Collecte des déchets non dangereux"/>
  </r>
  <r>
    <x v="319"/>
    <x v="0"/>
    <x v="0"/>
    <x v="1"/>
    <s v="Collecte des déchets dangereux"/>
  </r>
  <r>
    <x v="320"/>
    <x v="0"/>
    <x v="0"/>
    <x v="1"/>
    <s v="Traitement et élimination des déchets non dangereux"/>
  </r>
  <r>
    <x v="321"/>
    <x v="0"/>
    <x v="0"/>
    <x v="1"/>
    <s v="Traitement et élimination des déchets dangereux"/>
  </r>
  <r>
    <x v="322"/>
    <x v="0"/>
    <x v="0"/>
    <x v="1"/>
    <s v="Démantèlement d'épaves"/>
  </r>
  <r>
    <x v="323"/>
    <x v="0"/>
    <x v="0"/>
    <x v="1"/>
    <s v="Récupération de déchets triés"/>
  </r>
  <r>
    <x v="324"/>
    <x v="0"/>
    <x v="0"/>
    <x v="1"/>
    <s v="Dépollution et autres services de gestion des déchets"/>
  </r>
  <r>
    <x v="325"/>
    <x v="0"/>
    <x v="8"/>
    <x v="2"/>
    <s v="Promotion immobilière de logements"/>
  </r>
  <r>
    <x v="326"/>
    <x v="0"/>
    <x v="8"/>
    <x v="2"/>
    <s v="Promotion immobilière de bureaux"/>
  </r>
  <r>
    <x v="327"/>
    <x v="0"/>
    <x v="8"/>
    <x v="2"/>
    <s v="Promotion immobilière d'autres bâtiments"/>
  </r>
  <r>
    <x v="328"/>
    <x v="0"/>
    <x v="8"/>
    <x v="2"/>
    <s v="Supports juridiques de programmes"/>
  </r>
  <r>
    <x v="329"/>
    <x v="21"/>
    <x v="8"/>
    <x v="2"/>
    <s v="Construction de maisons individuelles"/>
  </r>
  <r>
    <x v="330"/>
    <x v="21"/>
    <x v="8"/>
    <x v="2"/>
    <s v="Construction d'autres bâtiments"/>
  </r>
  <r>
    <x v="331"/>
    <x v="22"/>
    <x v="8"/>
    <x v="2"/>
    <s v="Construction de routes et autoroutes"/>
  </r>
  <r>
    <x v="332"/>
    <x v="22"/>
    <x v="8"/>
    <x v="2"/>
    <s v="Construction de voies ferrées de surface et souterraines"/>
  </r>
  <r>
    <x v="333"/>
    <x v="22"/>
    <x v="8"/>
    <x v="2"/>
    <s v="Construction d'ouvrages d'art"/>
  </r>
  <r>
    <x v="334"/>
    <x v="22"/>
    <x v="8"/>
    <x v="2"/>
    <s v="Construction et entretien de tunnels"/>
  </r>
  <r>
    <x v="335"/>
    <x v="22"/>
    <x v="8"/>
    <x v="2"/>
    <s v="Construction de réseaux pour fluides"/>
  </r>
  <r>
    <x v="336"/>
    <x v="22"/>
    <x v="8"/>
    <x v="2"/>
    <s v="Construction de réseaux électriques et de télécommunications"/>
  </r>
  <r>
    <x v="337"/>
    <x v="22"/>
    <x v="8"/>
    <x v="2"/>
    <s v="Construction d'ouvrages maritimes et fluviaux"/>
  </r>
  <r>
    <x v="338"/>
    <x v="22"/>
    <x v="8"/>
    <x v="2"/>
    <s v="Construction d'autres ouvrages de génie civil n.c.a."/>
  </r>
  <r>
    <x v="339"/>
    <x v="21"/>
    <x v="8"/>
    <x v="2"/>
    <s v="Travaux de démolition"/>
  </r>
  <r>
    <x v="340"/>
    <x v="22"/>
    <x v="8"/>
    <x v="2"/>
    <s v="Travaux de terrassement courants et travaux préparatoires"/>
  </r>
  <r>
    <x v="341"/>
    <x v="22"/>
    <x v="8"/>
    <x v="2"/>
    <s v="Travaux de terrassement spécialisés ou de grande masse"/>
  </r>
  <r>
    <x v="342"/>
    <x v="22"/>
    <x v="8"/>
    <x v="2"/>
    <s v="Forages et sondages"/>
  </r>
  <r>
    <x v="343"/>
    <x v="23"/>
    <x v="8"/>
    <x v="2"/>
    <s v="Travaux d'installation électrique dans tous locaux"/>
  </r>
  <r>
    <x v="344"/>
    <x v="22"/>
    <x v="8"/>
    <x v="2"/>
    <s v="Travaux d'installation électrique sur la voie publique"/>
  </r>
  <r>
    <x v="345"/>
    <x v="23"/>
    <x v="8"/>
    <x v="2"/>
    <s v="Travaux d'installation d'eau et de gaz en tous locaux"/>
  </r>
  <r>
    <x v="346"/>
    <x v="23"/>
    <x v="8"/>
    <x v="2"/>
    <s v="Travaux d'installation d'équipements thermiques et de climatisation"/>
  </r>
  <r>
    <x v="347"/>
    <x v="23"/>
    <x v="8"/>
    <x v="2"/>
    <s v="Travaux d'isolation"/>
  </r>
  <r>
    <x v="348"/>
    <x v="23"/>
    <x v="8"/>
    <x v="2"/>
    <s v="autres travaux d'installation n.c.a."/>
  </r>
  <r>
    <x v="349"/>
    <x v="23"/>
    <x v="8"/>
    <x v="2"/>
    <s v="Travaux de plâtrerie"/>
  </r>
  <r>
    <x v="350"/>
    <x v="23"/>
    <x v="8"/>
    <x v="2"/>
    <s v="Travaux de menuiserie bois et pvc"/>
  </r>
  <r>
    <x v="351"/>
    <x v="23"/>
    <x v="8"/>
    <x v="2"/>
    <s v="Travaux de menuiserie métallique et serrurerie"/>
  </r>
  <r>
    <x v="352"/>
    <x v="23"/>
    <x v="8"/>
    <x v="2"/>
    <s v="Agencement de lieux de vente"/>
  </r>
  <r>
    <x v="353"/>
    <x v="23"/>
    <x v="8"/>
    <x v="2"/>
    <s v="Travaux de revêtement des sols et des murs"/>
  </r>
  <r>
    <x v="354"/>
    <x v="23"/>
    <x v="8"/>
    <x v="2"/>
    <s v="Travaux de peinture et vitrerie"/>
  </r>
  <r>
    <x v="355"/>
    <x v="23"/>
    <x v="8"/>
    <x v="2"/>
    <s v="autres travaux de finition"/>
  </r>
  <r>
    <x v="356"/>
    <x v="23"/>
    <x v="8"/>
    <x v="2"/>
    <s v="Travaux de charpente"/>
  </r>
  <r>
    <x v="357"/>
    <x v="23"/>
    <x v="8"/>
    <x v="2"/>
    <s v="Travaux de couverture par éléments"/>
  </r>
  <r>
    <x v="358"/>
    <x v="23"/>
    <x v="8"/>
    <x v="2"/>
    <s v="Travaux d'étanchéification"/>
  </r>
  <r>
    <x v="359"/>
    <x v="21"/>
    <x v="8"/>
    <x v="2"/>
    <s v="Travaux de montage de structures métalliques"/>
  </r>
  <r>
    <x v="360"/>
    <x v="21"/>
    <x v="8"/>
    <x v="2"/>
    <s v="Travaux de maçonnerie générale et gros oeuvre de bâtiment"/>
  </r>
  <r>
    <x v="361"/>
    <x v="22"/>
    <x v="8"/>
    <x v="2"/>
    <s v="autres travaux spécialisés de construction"/>
  </r>
  <r>
    <x v="362"/>
    <x v="22"/>
    <x v="8"/>
    <x v="2"/>
    <s v="Location avec opérateur de matériel de construction"/>
  </r>
  <r>
    <x v="363"/>
    <x v="24"/>
    <x v="9"/>
    <x v="3"/>
    <s v="Commerce de voitures et de véhicules automobiles légers"/>
  </r>
  <r>
    <x v="364"/>
    <x v="24"/>
    <x v="9"/>
    <x v="3"/>
    <s v="Commerce d'autres véhicules automobiles"/>
  </r>
  <r>
    <x v="365"/>
    <x v="24"/>
    <x v="9"/>
    <x v="3"/>
    <s v="Entretien et réparation de véhicules automobiles légers"/>
  </r>
  <r>
    <x v="366"/>
    <x v="24"/>
    <x v="9"/>
    <x v="3"/>
    <s v="Entretien et réparation d'autres véhicules automobiles"/>
  </r>
  <r>
    <x v="367"/>
    <x v="25"/>
    <x v="10"/>
    <x v="3"/>
    <s v="Commerce de gros d'équipements automobiles"/>
  </r>
  <r>
    <x v="368"/>
    <x v="24"/>
    <x v="9"/>
    <x v="3"/>
    <s v="Commerce de détail d'équipements automobiles"/>
  </r>
  <r>
    <x v="369"/>
    <x v="24"/>
    <x v="9"/>
    <x v="3"/>
    <s v="Commerce et réparation de motocycles"/>
  </r>
  <r>
    <x v="370"/>
    <x v="26"/>
    <x v="10"/>
    <x v="3"/>
    <s v="Intermédiaires du commerce en matières premières agricoles, animaux vivants, matières premières textiles et produits semi-finis"/>
  </r>
  <r>
    <x v="371"/>
    <x v="27"/>
    <x v="11"/>
    <x v="3"/>
    <s v="Centrales d'achat de carburant"/>
  </r>
  <r>
    <x v="372"/>
    <x v="25"/>
    <x v="10"/>
    <x v="3"/>
    <s v="autres intermédiaires du commerce en combustibles, métaux, minéraux et produits chimiques"/>
  </r>
  <r>
    <x v="373"/>
    <x v="28"/>
    <x v="10"/>
    <x v="3"/>
    <s v="Intermédiaires du commerce en bois et matériaux de construction"/>
  </r>
  <r>
    <x v="374"/>
    <x v="0"/>
    <x v="10"/>
    <x v="3"/>
    <s v="Intermédiaires du commerce en machines, équipements industriels, navires et avions"/>
  </r>
  <r>
    <x v="375"/>
    <x v="29"/>
    <x v="10"/>
    <x v="3"/>
    <s v="Intermédiaires du commerce en meubles, articles de ménage et quincaillerie"/>
  </r>
  <r>
    <x v="376"/>
    <x v="29"/>
    <x v="10"/>
    <x v="3"/>
    <s v="Intermédiaires du commerce en textiles, habillement, fourrures, chaussures et articles en cuir"/>
  </r>
  <r>
    <x v="377"/>
    <x v="27"/>
    <x v="11"/>
    <x v="3"/>
    <s v="Centrales d'achat alimentaires"/>
  </r>
  <r>
    <x v="378"/>
    <x v="26"/>
    <x v="10"/>
    <x v="3"/>
    <s v="autres intermédiaires du commerce en denrées, boissons et tabac"/>
  </r>
  <r>
    <x v="379"/>
    <x v="25"/>
    <x v="10"/>
    <x v="3"/>
    <s v="Intermédiaires spécialisés dans le commerce d'autres produits spécifiques"/>
  </r>
  <r>
    <x v="380"/>
    <x v="27"/>
    <x v="11"/>
    <x v="3"/>
    <s v="Centrales d'achat non alimentaires"/>
  </r>
  <r>
    <x v="381"/>
    <x v="25"/>
    <x v="10"/>
    <x v="3"/>
    <s v="autres intermédiaires du commerce en produits divers"/>
  </r>
  <r>
    <x v="382"/>
    <x v="26"/>
    <x v="10"/>
    <x v="3"/>
    <s v="Commerce de gros de céréales, de tabac non manufacturé, de semences et d'aliments pour le bétail"/>
  </r>
  <r>
    <x v="383"/>
    <x v="26"/>
    <x v="10"/>
    <x v="3"/>
    <s v="Commerce de gros de fleurs et plantes"/>
  </r>
  <r>
    <x v="384"/>
    <x v="26"/>
    <x v="10"/>
    <x v="3"/>
    <s v="Commerce de gros d'animaux vivants"/>
  </r>
  <r>
    <x v="385"/>
    <x v="26"/>
    <x v="10"/>
    <x v="3"/>
    <s v="Commerce de gros de cuirs et peaux"/>
  </r>
  <r>
    <x v="386"/>
    <x v="26"/>
    <x v="10"/>
    <x v="3"/>
    <s v="Commerce de gros de fruits et légumes"/>
  </r>
  <r>
    <x v="387"/>
    <x v="26"/>
    <x v="10"/>
    <x v="3"/>
    <s v="Commerce de gros de viandes de boucherie"/>
  </r>
  <r>
    <x v="388"/>
    <x v="26"/>
    <x v="10"/>
    <x v="3"/>
    <s v="Commerce de gros de produits à base de viande"/>
  </r>
  <r>
    <x v="389"/>
    <x v="26"/>
    <x v="10"/>
    <x v="3"/>
    <s v="Commerce de gros de volailles et gibier"/>
  </r>
  <r>
    <x v="390"/>
    <x v="26"/>
    <x v="10"/>
    <x v="3"/>
    <s v="Commerce de gros de produits laitiers, oeufs, huiles et matières grasses comestibles"/>
  </r>
  <r>
    <x v="391"/>
    <x v="26"/>
    <x v="10"/>
    <x v="3"/>
    <s v="Commerce de gros de boissons"/>
  </r>
  <r>
    <x v="392"/>
    <x v="26"/>
    <x v="10"/>
    <x v="3"/>
    <s v="Commerce de gros de produits à base de tabac"/>
  </r>
  <r>
    <x v="393"/>
    <x v="26"/>
    <x v="10"/>
    <x v="3"/>
    <s v="Commerce de gros de sucre, chocolat et confiserie"/>
  </r>
  <r>
    <x v="394"/>
    <x v="26"/>
    <x v="10"/>
    <x v="3"/>
    <s v="Commerce de gros de café, thé, cacao et épices"/>
  </r>
  <r>
    <x v="395"/>
    <x v="26"/>
    <x v="10"/>
    <x v="3"/>
    <s v="Commerce de gros de poissons, crustacés et mollusques"/>
  </r>
  <r>
    <x v="396"/>
    <x v="26"/>
    <x v="10"/>
    <x v="3"/>
    <s v="Commerce de gros alimentaire spécialisé divers"/>
  </r>
  <r>
    <x v="397"/>
    <x v="26"/>
    <x v="10"/>
    <x v="3"/>
    <s v="Commerce de gros de produits surgelés"/>
  </r>
  <r>
    <x v="398"/>
    <x v="26"/>
    <x v="10"/>
    <x v="3"/>
    <s v="Commerce de gros alimentaire non spécialisé"/>
  </r>
  <r>
    <x v="399"/>
    <x v="29"/>
    <x v="10"/>
    <x v="3"/>
    <s v="Commerce de gros de textiles"/>
  </r>
  <r>
    <x v="400"/>
    <x v="29"/>
    <x v="10"/>
    <x v="3"/>
    <s v="Commerce de gros d'habillement et de chaussures"/>
  </r>
  <r>
    <x v="401"/>
    <x v="30"/>
    <x v="10"/>
    <x v="3"/>
    <s v="Commerce de gros d'appareils électroménagers"/>
  </r>
  <r>
    <x v="402"/>
    <x v="29"/>
    <x v="10"/>
    <x v="3"/>
    <s v="Commerce de gros de vaisselle, verrerie et produits d'entretien"/>
  </r>
  <r>
    <x v="403"/>
    <x v="29"/>
    <x v="10"/>
    <x v="3"/>
    <s v="Commerce de gros de parfumerie et de produits de beauté"/>
  </r>
  <r>
    <x v="404"/>
    <x v="29"/>
    <x v="10"/>
    <x v="3"/>
    <s v="Commerce de gros de produits pharmaceutiques"/>
  </r>
  <r>
    <x v="405"/>
    <x v="29"/>
    <x v="10"/>
    <x v="3"/>
    <s v="Commerce de gros de meubles, de tapis et d'appareils d'éclairage"/>
  </r>
  <r>
    <x v="406"/>
    <x v="29"/>
    <x v="10"/>
    <x v="3"/>
    <s v="Commerce de gros d'articles d'horlogerie et de bijouterie"/>
  </r>
  <r>
    <x v="407"/>
    <x v="29"/>
    <x v="10"/>
    <x v="3"/>
    <s v="Commerce de gros d'autres biens domestiques"/>
  </r>
  <r>
    <x v="408"/>
    <x v="30"/>
    <x v="10"/>
    <x v="3"/>
    <s v="Commerce de gros d'ordinateurs, d'équipements informatiques périphériques et de logiciels"/>
  </r>
  <r>
    <x v="409"/>
    <x v="30"/>
    <x v="10"/>
    <x v="3"/>
    <s v="Commerce de gros de composants et d'équipements électroniques et de télécommunication"/>
  </r>
  <r>
    <x v="410"/>
    <x v="0"/>
    <x v="10"/>
    <x v="3"/>
    <s v="Commerce de gros de matériel agricole"/>
  </r>
  <r>
    <x v="411"/>
    <x v="0"/>
    <x v="10"/>
    <x v="3"/>
    <s v="Commerce de gros de machines-outils"/>
  </r>
  <r>
    <x v="412"/>
    <x v="0"/>
    <x v="10"/>
    <x v="3"/>
    <s v="Commerce de gros de machines pour l'extraction, la construction et le génie civil"/>
  </r>
  <r>
    <x v="413"/>
    <x v="0"/>
    <x v="10"/>
    <x v="3"/>
    <s v="Commerce de gros de machines pour l'industrie textile et l'habillement"/>
  </r>
  <r>
    <x v="414"/>
    <x v="31"/>
    <x v="10"/>
    <x v="3"/>
    <s v="Commerce de gros de mobilier de bureau"/>
  </r>
  <r>
    <x v="415"/>
    <x v="31"/>
    <x v="10"/>
    <x v="3"/>
    <s v="Commerce de gros d'autres machines et équipements de bureau"/>
  </r>
  <r>
    <x v="416"/>
    <x v="30"/>
    <x v="10"/>
    <x v="3"/>
    <s v="Commerce de gros de matériel électrique"/>
  </r>
  <r>
    <x v="417"/>
    <x v="31"/>
    <x v="10"/>
    <x v="3"/>
    <s v="Commerce de gros de fournitures et équipements industriels divers"/>
  </r>
  <r>
    <x v="418"/>
    <x v="31"/>
    <x v="10"/>
    <x v="3"/>
    <s v="Commerce de gros de fournitures et équipements divers pour le commerce et les services"/>
  </r>
  <r>
    <x v="419"/>
    <x v="25"/>
    <x v="10"/>
    <x v="3"/>
    <s v="Commerce de gros de combustibles et de produits annexes"/>
  </r>
  <r>
    <x v="420"/>
    <x v="25"/>
    <x v="10"/>
    <x v="3"/>
    <s v="Commerce de gros de minerais et métaux"/>
  </r>
  <r>
    <x v="421"/>
    <x v="28"/>
    <x v="10"/>
    <x v="3"/>
    <s v="Commerce de gros de bois et de matériaux de construction"/>
  </r>
  <r>
    <x v="422"/>
    <x v="28"/>
    <x v="10"/>
    <x v="3"/>
    <s v="Commerce de gros d'appareils sanitaires et de produits de décoration"/>
  </r>
  <r>
    <x v="423"/>
    <x v="25"/>
    <x v="10"/>
    <x v="3"/>
    <s v="Commerce de gros de quincaillerie"/>
  </r>
  <r>
    <x v="424"/>
    <x v="25"/>
    <x v="10"/>
    <x v="3"/>
    <s v="Commerce de gros de fournitures pour la plomberie et le chauffage"/>
  </r>
  <r>
    <x v="425"/>
    <x v="25"/>
    <x v="10"/>
    <x v="3"/>
    <s v="Commerce de gros de produits chimiques"/>
  </r>
  <r>
    <x v="426"/>
    <x v="25"/>
    <x v="10"/>
    <x v="3"/>
    <s v="Commerce de gros d'autres produits intermédiaires"/>
  </r>
  <r>
    <x v="427"/>
    <x v="25"/>
    <x v="10"/>
    <x v="3"/>
    <s v="Commerce de gros de déchets et débris"/>
  </r>
  <r>
    <x v="428"/>
    <x v="25"/>
    <x v="10"/>
    <x v="3"/>
    <s v="Commerce de gros non spécialisé"/>
  </r>
  <r>
    <x v="429"/>
    <x v="26"/>
    <x v="10"/>
    <x v="3"/>
    <s v="Commerce de détail de produits surgelés"/>
  </r>
  <r>
    <x v="430"/>
    <x v="32"/>
    <x v="11"/>
    <x v="3"/>
    <s v="Commerce d'alimentation générale"/>
  </r>
  <r>
    <x v="431"/>
    <x v="32"/>
    <x v="11"/>
    <x v="3"/>
    <s v="Supérettes"/>
  </r>
  <r>
    <x v="432"/>
    <x v="27"/>
    <x v="11"/>
    <x v="3"/>
    <s v="Supermarchés"/>
  </r>
  <r>
    <x v="433"/>
    <x v="0"/>
    <x v="11"/>
    <x v="3"/>
    <s v="Magasins multi-commerces"/>
  </r>
  <r>
    <x v="434"/>
    <x v="27"/>
    <x v="11"/>
    <x v="3"/>
    <s v="Hypermarchés"/>
  </r>
  <r>
    <x v="435"/>
    <x v="0"/>
    <x v="11"/>
    <x v="3"/>
    <s v="Grands magasins"/>
  </r>
  <r>
    <x v="436"/>
    <x v="0"/>
    <x v="11"/>
    <x v="3"/>
    <s v="autres commerces de détail en magasin non spécialisé"/>
  </r>
  <r>
    <x v="437"/>
    <x v="32"/>
    <x v="11"/>
    <x v="3"/>
    <s v="Commerce de détail de fruits et légumes en magasin spécialisé"/>
  </r>
  <r>
    <x v="438"/>
    <x v="32"/>
    <x v="11"/>
    <x v="3"/>
    <s v="Commerce de détail de viandes et de produits à base de viande en magasin spécialisé"/>
  </r>
  <r>
    <x v="439"/>
    <x v="32"/>
    <x v="11"/>
    <x v="3"/>
    <s v="Commerce de détail de poissons, crustacés et mollusques en magasin spécialisé"/>
  </r>
  <r>
    <x v="440"/>
    <x v="32"/>
    <x v="11"/>
    <x v="3"/>
    <s v="Commerce de détail de pain, pâtisserie et confiserie en magasin spécialisé"/>
  </r>
  <r>
    <x v="441"/>
    <x v="32"/>
    <x v="11"/>
    <x v="3"/>
    <s v="Commerce de détail de boissons en magasin spécialisé"/>
  </r>
  <r>
    <x v="442"/>
    <x v="0"/>
    <x v="11"/>
    <x v="3"/>
    <s v="Commerce de détail de produits à base de tabac en magasin spécialisé"/>
  </r>
  <r>
    <x v="443"/>
    <x v="32"/>
    <x v="11"/>
    <x v="3"/>
    <s v="autres commerces de détail alimentaires en magasin spécialisé"/>
  </r>
  <r>
    <x v="444"/>
    <x v="24"/>
    <x v="9"/>
    <x v="3"/>
    <s v="Commerce de détail de carburants en magasin spécialisé"/>
  </r>
  <r>
    <x v="445"/>
    <x v="33"/>
    <x v="11"/>
    <x v="3"/>
    <s v="Commerce de détail d'ordinateurs, d'unités périphériques et de logiciels en magasin spécialisé"/>
  </r>
  <r>
    <x v="446"/>
    <x v="33"/>
    <x v="11"/>
    <x v="3"/>
    <s v="Commerce de détail de matériels de télécommunication en magasin spécialisé"/>
  </r>
  <r>
    <x v="447"/>
    <x v="34"/>
    <x v="11"/>
    <x v="3"/>
    <s v="Commerce de détail de matériels audio et vidéo en magasin spécialisé"/>
  </r>
  <r>
    <x v="448"/>
    <x v="35"/>
    <x v="11"/>
    <x v="3"/>
    <s v="Commerce de détail de textiles en magasin spécialisé"/>
  </r>
  <r>
    <x v="449"/>
    <x v="36"/>
    <x v="11"/>
    <x v="3"/>
    <s v="Commerce de détail de quincaillerie, peintures et verres en petites surfaces (moins de 400 m²)"/>
  </r>
  <r>
    <x v="450"/>
    <x v="34"/>
    <x v="11"/>
    <x v="3"/>
    <s v="Commerce de détail de quincaillerie, peintures et verres en grandes surfaces (400 m² et plus)"/>
  </r>
  <r>
    <x v="451"/>
    <x v="34"/>
    <x v="11"/>
    <x v="3"/>
    <s v="Commerce de détail de tapis, moquettes et revêtements de murs et de sols en magasin spécialisé"/>
  </r>
  <r>
    <x v="452"/>
    <x v="34"/>
    <x v="11"/>
    <x v="3"/>
    <s v="Commerce de détail d'appareils électroménagers en magasin spécialisé"/>
  </r>
  <r>
    <x v="453"/>
    <x v="34"/>
    <x v="11"/>
    <x v="3"/>
    <s v="Commerce de détail de meubles"/>
  </r>
  <r>
    <x v="454"/>
    <x v="34"/>
    <x v="11"/>
    <x v="3"/>
    <s v="Commerce de détail d'autres équipements du foyer"/>
  </r>
  <r>
    <x v="455"/>
    <x v="33"/>
    <x v="11"/>
    <x v="3"/>
    <s v="Commerce de détail de livres en magasin spécialisé"/>
  </r>
  <r>
    <x v="456"/>
    <x v="33"/>
    <x v="11"/>
    <x v="3"/>
    <s v="Commerce de détail de journaux et papeterie en magasin spécialisé"/>
  </r>
  <r>
    <x v="457"/>
    <x v="34"/>
    <x v="11"/>
    <x v="3"/>
    <s v="Commerce de détail d'enregistrements musicaux et vidéo en magasin spécialisé"/>
  </r>
  <r>
    <x v="458"/>
    <x v="33"/>
    <x v="11"/>
    <x v="3"/>
    <s v="Commerce de détail d'articles de sport en magasin spécialisé"/>
  </r>
  <r>
    <x v="459"/>
    <x v="36"/>
    <x v="11"/>
    <x v="3"/>
    <s v="Commerce de détail de jeux et jouets en magasin spécialisé"/>
  </r>
  <r>
    <x v="460"/>
    <x v="35"/>
    <x v="11"/>
    <x v="3"/>
    <s v="Commerce de détail d'habillement en magasin spécialisé"/>
  </r>
  <r>
    <x v="461"/>
    <x v="36"/>
    <x v="11"/>
    <x v="3"/>
    <s v="Commerce de détail de la chaussure"/>
  </r>
  <r>
    <x v="462"/>
    <x v="36"/>
    <x v="11"/>
    <x v="3"/>
    <s v="Commerce de détail de maroquinerie et d'articles de voyage"/>
  </r>
  <r>
    <x v="463"/>
    <x v="37"/>
    <x v="11"/>
    <x v="3"/>
    <s v="Commerce de détail de produits pharmaceutiques en magasin spécialisé"/>
  </r>
  <r>
    <x v="464"/>
    <x v="0"/>
    <x v="11"/>
    <x v="3"/>
    <s v="Commerce de détail d'articles médicaux et orthopédiques en magasin spécialisé"/>
  </r>
  <r>
    <x v="465"/>
    <x v="36"/>
    <x v="11"/>
    <x v="3"/>
    <s v="Commerce de détail de parfumerie et de produits de beauté en magasin spécialisé"/>
  </r>
  <r>
    <x v="466"/>
    <x v="36"/>
    <x v="11"/>
    <x v="3"/>
    <s v="Commerce de détail de fleurs, plantes, graines, engrais, animaux de compagnie et aliments pour ces animaux en magasin spécialisé"/>
  </r>
  <r>
    <x v="467"/>
    <x v="36"/>
    <x v="11"/>
    <x v="3"/>
    <s v="Commerce de détail d'articles d'horlogerie et de bijouterie en magasin spécialisé"/>
  </r>
  <r>
    <x v="468"/>
    <x v="36"/>
    <x v="11"/>
    <x v="3"/>
    <s v="Commerces de détail d'optique"/>
  </r>
  <r>
    <x v="469"/>
    <x v="0"/>
    <x v="11"/>
    <x v="3"/>
    <s v="Commerces de détail de charbons et combustibles"/>
  </r>
  <r>
    <x v="470"/>
    <x v="36"/>
    <x v="11"/>
    <x v="3"/>
    <s v="autres commerces de détail spécialisés divers"/>
  </r>
  <r>
    <x v="471"/>
    <x v="36"/>
    <x v="11"/>
    <x v="3"/>
    <s v="Commerce de détail de biens d'occasion en magasin"/>
  </r>
  <r>
    <x v="472"/>
    <x v="32"/>
    <x v="11"/>
    <x v="3"/>
    <s v="Commerce de détail alimentaire sur éventaires et marchés"/>
  </r>
  <r>
    <x v="473"/>
    <x v="0"/>
    <x v="11"/>
    <x v="3"/>
    <s v="Commerce de détail de textiles, d'habillement et de chaussures sur éventaires et marchés"/>
  </r>
  <r>
    <x v="474"/>
    <x v="0"/>
    <x v="11"/>
    <x v="3"/>
    <s v="autres commerces de détail sur éventaires et marchés"/>
  </r>
  <r>
    <x v="475"/>
    <x v="0"/>
    <x v="11"/>
    <x v="3"/>
    <s v="Vente à distance sur catalogue général"/>
  </r>
  <r>
    <x v="476"/>
    <x v="0"/>
    <x v="11"/>
    <x v="3"/>
    <s v="Vente à distance sur catalogue spécialisé"/>
  </r>
  <r>
    <x v="477"/>
    <x v="0"/>
    <x v="11"/>
    <x v="3"/>
    <s v="Vente à domicile"/>
  </r>
  <r>
    <x v="478"/>
    <x v="26"/>
    <x v="10"/>
    <x v="3"/>
    <s v="Vente par automates et autres commerces de détail hors magasin, éventaires ou marchés n.c.a."/>
  </r>
  <r>
    <x v="479"/>
    <x v="38"/>
    <x v="12"/>
    <x v="3"/>
    <s v="Transport ferroviaire interurbain de voyageurs"/>
  </r>
  <r>
    <x v="480"/>
    <x v="0"/>
    <x v="12"/>
    <x v="3"/>
    <s v="Transports ferroviaires de fret"/>
  </r>
  <r>
    <x v="481"/>
    <x v="38"/>
    <x v="12"/>
    <x v="3"/>
    <s v="Transports urbains et suburbains de voyageurs"/>
  </r>
  <r>
    <x v="482"/>
    <x v="39"/>
    <x v="12"/>
    <x v="3"/>
    <s v="Transports de voyageurs par taxis"/>
  </r>
  <r>
    <x v="483"/>
    <x v="39"/>
    <x v="12"/>
    <x v="3"/>
    <s v="Transports routiers réguliers de voyageurs"/>
  </r>
  <r>
    <x v="484"/>
    <x v="39"/>
    <x v="12"/>
    <x v="3"/>
    <s v="autres transports routiers de voyageurs"/>
  </r>
  <r>
    <x v="485"/>
    <x v="38"/>
    <x v="12"/>
    <x v="3"/>
    <s v="Téléphériques et remontées mécaniques"/>
  </r>
  <r>
    <x v="486"/>
    <x v="40"/>
    <x v="12"/>
    <x v="3"/>
    <s v="Transports routiers de fret interurbains"/>
  </r>
  <r>
    <x v="487"/>
    <x v="40"/>
    <x v="12"/>
    <x v="3"/>
    <s v="Transports routiers de fret de proximité"/>
  </r>
  <r>
    <x v="488"/>
    <x v="40"/>
    <x v="12"/>
    <x v="3"/>
    <s v="Location de camions avec chauffeur"/>
  </r>
  <r>
    <x v="489"/>
    <x v="40"/>
    <x v="12"/>
    <x v="3"/>
    <s v="Services de déménagement"/>
  </r>
  <r>
    <x v="490"/>
    <x v="0"/>
    <x v="12"/>
    <x v="3"/>
    <s v="Transports par conduites"/>
  </r>
  <r>
    <x v="491"/>
    <x v="38"/>
    <x v="12"/>
    <x v="3"/>
    <s v="Transports maritimes et côtiers de passagers"/>
  </r>
  <r>
    <x v="492"/>
    <x v="0"/>
    <x v="12"/>
    <x v="3"/>
    <s v="Transports maritimes et côtiers de fret"/>
  </r>
  <r>
    <x v="493"/>
    <x v="38"/>
    <x v="12"/>
    <x v="3"/>
    <s v="Transports fluviaux de passagers"/>
  </r>
  <r>
    <x v="494"/>
    <x v="0"/>
    <x v="12"/>
    <x v="3"/>
    <s v="Transports fluviaux de fret"/>
  </r>
  <r>
    <x v="495"/>
    <x v="38"/>
    <x v="12"/>
    <x v="3"/>
    <s v="Transports aériens de passagers"/>
  </r>
  <r>
    <x v="496"/>
    <x v="0"/>
    <x v="12"/>
    <x v="3"/>
    <s v="Transports aériens de fret"/>
  </r>
  <r>
    <x v="497"/>
    <x v="0"/>
    <x v="12"/>
    <x v="3"/>
    <s v="Transports spatiaux"/>
  </r>
  <r>
    <x v="498"/>
    <x v="41"/>
    <x v="12"/>
    <x v="3"/>
    <s v="Entreposage et stockage frigorifique"/>
  </r>
  <r>
    <x v="499"/>
    <x v="41"/>
    <x v="12"/>
    <x v="3"/>
    <s v="Entreposage et stockage non frigorifique"/>
  </r>
  <r>
    <x v="500"/>
    <x v="41"/>
    <x v="12"/>
    <x v="3"/>
    <s v="Services auxiliaires des transports terrestres"/>
  </r>
  <r>
    <x v="501"/>
    <x v="41"/>
    <x v="12"/>
    <x v="3"/>
    <s v="Services auxiliaires des transports par eau"/>
  </r>
  <r>
    <x v="502"/>
    <x v="41"/>
    <x v="12"/>
    <x v="3"/>
    <s v="Services auxiliaires des transports aériens"/>
  </r>
  <r>
    <x v="503"/>
    <x v="41"/>
    <x v="12"/>
    <x v="3"/>
    <s v="Manutention portuaire"/>
  </r>
  <r>
    <x v="504"/>
    <x v="41"/>
    <x v="12"/>
    <x v="3"/>
    <s v="Manutention non portuaire"/>
  </r>
  <r>
    <x v="505"/>
    <x v="42"/>
    <x v="12"/>
    <x v="3"/>
    <s v="Messagerie, fret express"/>
  </r>
  <r>
    <x v="506"/>
    <x v="42"/>
    <x v="12"/>
    <x v="3"/>
    <s v="Affrètement et organisation des transports"/>
  </r>
  <r>
    <x v="507"/>
    <x v="0"/>
    <x v="0"/>
    <x v="3"/>
    <s v="Activités de poste dans le cadre d'une obligation de service universel"/>
  </r>
  <r>
    <x v="508"/>
    <x v="40"/>
    <x v="12"/>
    <x v="3"/>
    <s v="autres activités de poste et de courrier"/>
  </r>
  <r>
    <x v="509"/>
    <x v="43"/>
    <x v="13"/>
    <x v="3"/>
    <s v="Hôtels et hébergement similaire"/>
  </r>
  <r>
    <x v="510"/>
    <x v="0"/>
    <x v="13"/>
    <x v="3"/>
    <s v="Hébergement touristique et autre hébergement de courte durée"/>
  </r>
  <r>
    <x v="511"/>
    <x v="0"/>
    <x v="13"/>
    <x v="3"/>
    <s v="Terrains de camping et parcs pour caravanes ou véhicules de loisirs"/>
  </r>
  <r>
    <x v="512"/>
    <x v="0"/>
    <x v="13"/>
    <x v="3"/>
    <s v="autres hébergements"/>
  </r>
  <r>
    <x v="513"/>
    <x v="44"/>
    <x v="13"/>
    <x v="3"/>
    <s v="Restauration traditionnelle"/>
  </r>
  <r>
    <x v="514"/>
    <x v="44"/>
    <x v="13"/>
    <x v="3"/>
    <s v="Cafétérias et autres libres-services"/>
  </r>
  <r>
    <x v="515"/>
    <x v="45"/>
    <x v="13"/>
    <x v="3"/>
    <s v="Restauration de type rapide"/>
  </r>
  <r>
    <x v="516"/>
    <x v="44"/>
    <x v="13"/>
    <x v="3"/>
    <s v="Services des traiteurs"/>
  </r>
  <r>
    <x v="517"/>
    <x v="46"/>
    <x v="13"/>
    <x v="3"/>
    <s v="Restauration collective sous contrat"/>
  </r>
  <r>
    <x v="518"/>
    <x v="46"/>
    <x v="13"/>
    <x v="3"/>
    <s v="autres services de restauration n.c.a."/>
  </r>
  <r>
    <x v="519"/>
    <x v="44"/>
    <x v="13"/>
    <x v="3"/>
    <s v="Débits de boissons"/>
  </r>
  <r>
    <x v="520"/>
    <x v="47"/>
    <x v="14"/>
    <x v="3"/>
    <s v="Édition de livres"/>
  </r>
  <r>
    <x v="521"/>
    <x v="48"/>
    <x v="15"/>
    <x v="3"/>
    <s v="Édition de répertoires et de fichiers d'adresses"/>
  </r>
  <r>
    <x v="522"/>
    <x v="47"/>
    <x v="14"/>
    <x v="3"/>
    <s v="Édition de journaux"/>
  </r>
  <r>
    <x v="523"/>
    <x v="47"/>
    <x v="14"/>
    <x v="3"/>
    <s v="Édition de revues et périodiques"/>
  </r>
  <r>
    <x v="524"/>
    <x v="0"/>
    <x v="0"/>
    <x v="3"/>
    <s v="autres activités d'édition"/>
  </r>
  <r>
    <x v="525"/>
    <x v="48"/>
    <x v="15"/>
    <x v="3"/>
    <s v="Édition de jeux électroniques"/>
  </r>
  <r>
    <x v="526"/>
    <x v="48"/>
    <x v="15"/>
    <x v="3"/>
    <s v="Édition de logiciels système et de réseau"/>
  </r>
  <r>
    <x v="527"/>
    <x v="48"/>
    <x v="15"/>
    <x v="3"/>
    <s v="Edition de logiciels outils de développement et de langages"/>
  </r>
  <r>
    <x v="528"/>
    <x v="48"/>
    <x v="15"/>
    <x v="3"/>
    <s v="Edition de logiciels applicatifs"/>
  </r>
  <r>
    <x v="529"/>
    <x v="49"/>
    <x v="14"/>
    <x v="3"/>
    <s v="Production de films et de programmes pour la télévision"/>
  </r>
  <r>
    <x v="530"/>
    <x v="49"/>
    <x v="14"/>
    <x v="3"/>
    <s v="Production de films institutionnels et publicitaires"/>
  </r>
  <r>
    <x v="531"/>
    <x v="49"/>
    <x v="14"/>
    <x v="3"/>
    <s v="Production de films pour le cinéma"/>
  </r>
  <r>
    <x v="532"/>
    <x v="49"/>
    <x v="14"/>
    <x v="3"/>
    <s v="Post-production de films cinématographiques, de vidéo et de programmes de télévision"/>
  </r>
  <r>
    <x v="533"/>
    <x v="49"/>
    <x v="14"/>
    <x v="3"/>
    <s v="Distribution de films cinématographiques"/>
  </r>
  <r>
    <x v="534"/>
    <x v="49"/>
    <x v="14"/>
    <x v="3"/>
    <s v="Edition et distribution vidéo"/>
  </r>
  <r>
    <x v="535"/>
    <x v="49"/>
    <x v="14"/>
    <x v="3"/>
    <s v="Projection de films cinématographiques"/>
  </r>
  <r>
    <x v="536"/>
    <x v="49"/>
    <x v="14"/>
    <x v="3"/>
    <s v="Enregistrement sonore et édition musicale"/>
  </r>
  <r>
    <x v="537"/>
    <x v="49"/>
    <x v="14"/>
    <x v="3"/>
    <s v="Édition et diffusion de programmes radio"/>
  </r>
  <r>
    <x v="538"/>
    <x v="49"/>
    <x v="14"/>
    <x v="3"/>
    <s v="Edition de chaînes généralistes"/>
  </r>
  <r>
    <x v="539"/>
    <x v="49"/>
    <x v="14"/>
    <x v="3"/>
    <s v="Edition de chaînes thématiques"/>
  </r>
  <r>
    <x v="540"/>
    <x v="50"/>
    <x v="16"/>
    <x v="3"/>
    <s v="Télécommunications filaires"/>
  </r>
  <r>
    <x v="541"/>
    <x v="50"/>
    <x v="16"/>
    <x v="3"/>
    <s v="Télécommunications sans fil"/>
  </r>
  <r>
    <x v="542"/>
    <x v="50"/>
    <x v="16"/>
    <x v="3"/>
    <s v="Télécommunications par satellite"/>
  </r>
  <r>
    <x v="543"/>
    <x v="50"/>
    <x v="16"/>
    <x v="3"/>
    <s v="autres activités de télécommunication"/>
  </r>
  <r>
    <x v="544"/>
    <x v="48"/>
    <x v="15"/>
    <x v="3"/>
    <s v="Programmation informatique"/>
  </r>
  <r>
    <x v="545"/>
    <x v="48"/>
    <x v="15"/>
    <x v="3"/>
    <s v="Conseil en systèmes et logiciels informatiques"/>
  </r>
  <r>
    <x v="546"/>
    <x v="48"/>
    <x v="15"/>
    <x v="3"/>
    <s v="Tierce maintenance de systèmes et d'applications informatiques"/>
  </r>
  <r>
    <x v="547"/>
    <x v="48"/>
    <x v="15"/>
    <x v="3"/>
    <s v="Gestion d'installations informatiques"/>
  </r>
  <r>
    <x v="548"/>
    <x v="48"/>
    <x v="15"/>
    <x v="3"/>
    <s v="autres activités informatiques"/>
  </r>
  <r>
    <x v="549"/>
    <x v="48"/>
    <x v="15"/>
    <x v="3"/>
    <s v="Traitement de données, hébergement et activités connexes"/>
  </r>
  <r>
    <x v="550"/>
    <x v="48"/>
    <x v="15"/>
    <x v="3"/>
    <s v="Portails internet"/>
  </r>
  <r>
    <x v="551"/>
    <x v="47"/>
    <x v="14"/>
    <x v="3"/>
    <s v="Activités des agences de presse"/>
  </r>
  <r>
    <x v="552"/>
    <x v="51"/>
    <x v="17"/>
    <x v="3"/>
    <s v="autres services d'information n.c.a."/>
  </r>
  <r>
    <x v="553"/>
    <x v="0"/>
    <x v="18"/>
    <x v="3"/>
    <s v="Activités de banque centrale"/>
  </r>
  <r>
    <x v="554"/>
    <x v="52"/>
    <x v="18"/>
    <x v="3"/>
    <s v="autres intermédiations monétaires"/>
  </r>
  <r>
    <x v="555"/>
    <x v="0"/>
    <x v="18"/>
    <x v="3"/>
    <s v="Activités des sociétés holding"/>
  </r>
  <r>
    <x v="556"/>
    <x v="0"/>
    <x v="18"/>
    <x v="3"/>
    <s v="Fonds de placement et entités financières similaires"/>
  </r>
  <r>
    <x v="557"/>
    <x v="0"/>
    <x v="18"/>
    <x v="3"/>
    <s v="Crédit-bail"/>
  </r>
  <r>
    <x v="558"/>
    <x v="0"/>
    <x v="18"/>
    <x v="3"/>
    <s v="autre distribution de crédit"/>
  </r>
  <r>
    <x v="559"/>
    <x v="0"/>
    <x v="18"/>
    <x v="3"/>
    <s v="autres activités des services financiers, hors assurance et caisses de retraite, n.c.a."/>
  </r>
  <r>
    <x v="560"/>
    <x v="53"/>
    <x v="18"/>
    <x v="3"/>
    <s v="Assurance vie"/>
  </r>
  <r>
    <x v="561"/>
    <x v="53"/>
    <x v="18"/>
    <x v="3"/>
    <s v="autres assurances"/>
  </r>
  <r>
    <x v="562"/>
    <x v="53"/>
    <x v="18"/>
    <x v="3"/>
    <s v="Réassurance"/>
  </r>
  <r>
    <x v="563"/>
    <x v="53"/>
    <x v="18"/>
    <x v="3"/>
    <s v="Caisses de retraite"/>
  </r>
  <r>
    <x v="564"/>
    <x v="54"/>
    <x v="18"/>
    <x v="3"/>
    <s v="Administration de marchés financiers"/>
  </r>
  <r>
    <x v="565"/>
    <x v="54"/>
    <x v="18"/>
    <x v="3"/>
    <s v="Courtage de valeurs mobilières et de marchandises"/>
  </r>
  <r>
    <x v="566"/>
    <x v="55"/>
    <x v="19"/>
    <x v="3"/>
    <s v="Supports juridiques de gestion de patrimoine mobilier"/>
  </r>
  <r>
    <x v="567"/>
    <x v="54"/>
    <x v="18"/>
    <x v="3"/>
    <s v="autres activités auxiliaires de services financiers, hors assurance et caisses de retraite, n.c.a."/>
  </r>
  <r>
    <x v="568"/>
    <x v="54"/>
    <x v="18"/>
    <x v="3"/>
    <s v="évaluation des risques et dommages"/>
  </r>
  <r>
    <x v="569"/>
    <x v="54"/>
    <x v="18"/>
    <x v="3"/>
    <s v="Activités des agents et courtiers d'assurances"/>
  </r>
  <r>
    <x v="570"/>
    <x v="54"/>
    <x v="18"/>
    <x v="3"/>
    <s v="autres activités auxiliaires d'assurance et de caisses de retraite"/>
  </r>
  <r>
    <x v="571"/>
    <x v="54"/>
    <x v="18"/>
    <x v="3"/>
    <s v="Gestion de fonds"/>
  </r>
  <r>
    <x v="572"/>
    <x v="55"/>
    <x v="19"/>
    <x v="3"/>
    <s v="Activités des marchands de biens immobiliers"/>
  </r>
  <r>
    <x v="573"/>
    <x v="0"/>
    <x v="19"/>
    <x v="3"/>
    <s v="Location de logements"/>
  </r>
  <r>
    <x v="574"/>
    <x v="0"/>
    <x v="19"/>
    <x v="3"/>
    <s v="Location de terrains et d'autres biens immobiliers"/>
  </r>
  <r>
    <x v="575"/>
    <x v="55"/>
    <x v="19"/>
    <x v="3"/>
    <s v="Agences immobilières"/>
  </r>
  <r>
    <x v="576"/>
    <x v="55"/>
    <x v="19"/>
    <x v="3"/>
    <s v="Administration d'immeubles et autres biens immobiliers"/>
  </r>
  <r>
    <x v="577"/>
    <x v="55"/>
    <x v="19"/>
    <x v="3"/>
    <s v="Supports juridiques de gestion de patrimoine immobilier"/>
  </r>
  <r>
    <x v="578"/>
    <x v="56"/>
    <x v="20"/>
    <x v="3"/>
    <s v="Activités juridiques"/>
  </r>
  <r>
    <x v="579"/>
    <x v="57"/>
    <x v="20"/>
    <x v="3"/>
    <s v="Activités comptables"/>
  </r>
  <r>
    <x v="580"/>
    <x v="58"/>
    <x v="20"/>
    <x v="3"/>
    <s v="Activités des sièges sociaux"/>
  </r>
  <r>
    <x v="581"/>
    <x v="59"/>
    <x v="15"/>
    <x v="3"/>
    <s v="Conseil en relations publiques et communication"/>
  </r>
  <r>
    <x v="582"/>
    <x v="59"/>
    <x v="15"/>
    <x v="3"/>
    <s v="Conseil pour les affaires et autres conseils de gestion"/>
  </r>
  <r>
    <x v="583"/>
    <x v="0"/>
    <x v="20"/>
    <x v="3"/>
    <s v="Activités d'architecture"/>
  </r>
  <r>
    <x v="584"/>
    <x v="0"/>
    <x v="20"/>
    <x v="3"/>
    <s v="Activité des géomètres"/>
  </r>
  <r>
    <x v="585"/>
    <x v="60"/>
    <x v="15"/>
    <x v="3"/>
    <s v="Ingénierie, études techniques"/>
  </r>
  <r>
    <x v="586"/>
    <x v="0"/>
    <x v="9"/>
    <x v="3"/>
    <s v="Contrôle technique automobile"/>
  </r>
  <r>
    <x v="587"/>
    <x v="60"/>
    <x v="15"/>
    <x v="3"/>
    <s v="Analyses, essais et inspections techniques"/>
  </r>
  <r>
    <x v="588"/>
    <x v="0"/>
    <x v="0"/>
    <x v="3"/>
    <s v="Recherche-développement en biotechnologie"/>
  </r>
  <r>
    <x v="589"/>
    <x v="0"/>
    <x v="0"/>
    <x v="3"/>
    <s v="Recherche-développement en autres sciences physiques et naturelles"/>
  </r>
  <r>
    <x v="590"/>
    <x v="0"/>
    <x v="0"/>
    <x v="3"/>
    <s v="Recherche-développement en sciences humaines et sociales"/>
  </r>
  <r>
    <x v="591"/>
    <x v="61"/>
    <x v="20"/>
    <x v="3"/>
    <s v="Activités des agences de publicité"/>
  </r>
  <r>
    <x v="592"/>
    <x v="61"/>
    <x v="20"/>
    <x v="3"/>
    <s v="Régie publicitaire de médias"/>
  </r>
  <r>
    <x v="593"/>
    <x v="59"/>
    <x v="15"/>
    <x v="3"/>
    <s v="études de marché et sondages"/>
  </r>
  <r>
    <x v="594"/>
    <x v="62"/>
    <x v="14"/>
    <x v="3"/>
    <s v="Activités spécialisées de design"/>
  </r>
  <r>
    <x v="595"/>
    <x v="62"/>
    <x v="14"/>
    <x v="3"/>
    <s v="Activités photographiques"/>
  </r>
  <r>
    <x v="596"/>
    <x v="0"/>
    <x v="15"/>
    <x v="3"/>
    <s v="Traduction et interprétation"/>
  </r>
  <r>
    <x v="597"/>
    <x v="0"/>
    <x v="20"/>
    <x v="3"/>
    <s v="Activité des économistes de la construction"/>
  </r>
  <r>
    <x v="598"/>
    <x v="51"/>
    <x v="17"/>
    <x v="3"/>
    <s v="Activités spécialisées, scientifiques et techniques diverses"/>
  </r>
  <r>
    <x v="599"/>
    <x v="0"/>
    <x v="21"/>
    <x v="3"/>
    <s v="Activités vétérinaires"/>
  </r>
  <r>
    <x v="600"/>
    <x v="0"/>
    <x v="9"/>
    <x v="3"/>
    <s v="Location de courte durée de voitures et de véhicules automobiles légers"/>
  </r>
  <r>
    <x v="601"/>
    <x v="0"/>
    <x v="9"/>
    <x v="3"/>
    <s v="Location de longue durée de voitures et de véhicules automobiles légers"/>
  </r>
  <r>
    <x v="602"/>
    <x v="40"/>
    <x v="12"/>
    <x v="3"/>
    <s v="Location et location-bail de camions"/>
  </r>
  <r>
    <x v="603"/>
    <x v="51"/>
    <x v="17"/>
    <x v="3"/>
    <s v="Location et location-bail d'articles de loisirs et de sport"/>
  </r>
  <r>
    <x v="604"/>
    <x v="51"/>
    <x v="17"/>
    <x v="3"/>
    <s v="Location de vidéocassettes et disques vidéo"/>
  </r>
  <r>
    <x v="605"/>
    <x v="51"/>
    <x v="17"/>
    <x v="3"/>
    <s v="Location et location-bail d'autres biens personnels et domestiques"/>
  </r>
  <r>
    <x v="606"/>
    <x v="51"/>
    <x v="17"/>
    <x v="3"/>
    <s v="Location et location-bail de machines et équipements agricoles"/>
  </r>
  <r>
    <x v="607"/>
    <x v="51"/>
    <x v="17"/>
    <x v="3"/>
    <s v="Location et location-bail de machines et équipements pour la construction"/>
  </r>
  <r>
    <x v="608"/>
    <x v="51"/>
    <x v="17"/>
    <x v="3"/>
    <s v="Location et location-bail de machines de bureau et de matériel informatique"/>
  </r>
  <r>
    <x v="609"/>
    <x v="51"/>
    <x v="17"/>
    <x v="3"/>
    <s v="Location et location-bail de matériels de transport par eau"/>
  </r>
  <r>
    <x v="610"/>
    <x v="51"/>
    <x v="17"/>
    <x v="3"/>
    <s v="Location et location-bail de matériels de transport aérien"/>
  </r>
  <r>
    <x v="611"/>
    <x v="51"/>
    <x v="17"/>
    <x v="3"/>
    <s v="Location et location-bail d'autres machines, équipements et biens matériels n.c.a."/>
  </r>
  <r>
    <x v="612"/>
    <x v="51"/>
    <x v="17"/>
    <x v="3"/>
    <s v="Location-bail de propriété intellectuelle et de produits similaires, à l'exception des oeuvres soumises à copyright"/>
  </r>
  <r>
    <x v="613"/>
    <x v="59"/>
    <x v="15"/>
    <x v="3"/>
    <s v="Activités des agences de placement de main-d'oeuvre"/>
  </r>
  <r>
    <x v="614"/>
    <x v="63"/>
    <x v="22"/>
    <x v="3"/>
    <s v="Activités des agences de travail temporaire"/>
  </r>
  <r>
    <x v="615"/>
    <x v="59"/>
    <x v="15"/>
    <x v="3"/>
    <s v="autre mise à disposition de ressources humaines"/>
  </r>
  <r>
    <x v="616"/>
    <x v="0"/>
    <x v="12"/>
    <x v="3"/>
    <s v="Activités des agences de voyage"/>
  </r>
  <r>
    <x v="617"/>
    <x v="0"/>
    <x v="12"/>
    <x v="3"/>
    <s v="Activités des voyagistes"/>
  </r>
  <r>
    <x v="618"/>
    <x v="0"/>
    <x v="12"/>
    <x v="3"/>
    <s v="autres services de réservation et activités connexes"/>
  </r>
  <r>
    <x v="619"/>
    <x v="64"/>
    <x v="17"/>
    <x v="3"/>
    <s v="Activités de sécurité privée"/>
  </r>
  <r>
    <x v="620"/>
    <x v="64"/>
    <x v="17"/>
    <x v="3"/>
    <s v="Activités liées aux systèmes de sécurité"/>
  </r>
  <r>
    <x v="621"/>
    <x v="64"/>
    <x v="17"/>
    <x v="3"/>
    <s v="Activités d'enquête"/>
  </r>
  <r>
    <x v="622"/>
    <x v="55"/>
    <x v="19"/>
    <x v="3"/>
    <s v="Activités combinées de soutien lié aux bâtiments"/>
  </r>
  <r>
    <x v="623"/>
    <x v="65"/>
    <x v="17"/>
    <x v="3"/>
    <s v="Nettoyage courant des bâtiments"/>
  </r>
  <r>
    <x v="624"/>
    <x v="65"/>
    <x v="17"/>
    <x v="3"/>
    <s v="autres activités de nettoyage des bâtiments et nettoyage industriel"/>
  </r>
  <r>
    <x v="625"/>
    <x v="0"/>
    <x v="17"/>
    <x v="3"/>
    <s v="Désinfection, désinsectisation, dératisation"/>
  </r>
  <r>
    <x v="626"/>
    <x v="65"/>
    <x v="17"/>
    <x v="3"/>
    <s v="autres activités de nettoyage n.c.a."/>
  </r>
  <r>
    <x v="627"/>
    <x v="0"/>
    <x v="0"/>
    <x v="3"/>
    <s v="Services d'aménagement paysager"/>
  </r>
  <r>
    <x v="628"/>
    <x v="51"/>
    <x v="17"/>
    <x v="3"/>
    <s v="Services administratifs combinés de bureau"/>
  </r>
  <r>
    <x v="629"/>
    <x v="51"/>
    <x v="17"/>
    <x v="3"/>
    <s v="Photocopie, préparation de documents et autres activités spécialisées de soutien de bureau"/>
  </r>
  <r>
    <x v="630"/>
    <x v="51"/>
    <x v="17"/>
    <x v="3"/>
    <s v="Activités de centres d'appels"/>
  </r>
  <r>
    <x v="631"/>
    <x v="0"/>
    <x v="15"/>
    <x v="3"/>
    <s v="Organisation de foires, salons professionnels et congrès"/>
  </r>
  <r>
    <x v="632"/>
    <x v="51"/>
    <x v="17"/>
    <x v="3"/>
    <s v="Activités des agences de recouvrement de factures et des sociétés d'information financière sur la clientèle"/>
  </r>
  <r>
    <x v="633"/>
    <x v="51"/>
    <x v="17"/>
    <x v="3"/>
    <s v="Activités de conditionnement"/>
  </r>
  <r>
    <x v="634"/>
    <x v="51"/>
    <x v="17"/>
    <x v="3"/>
    <s v="autres activités de soutien aux entreprises n.c.a."/>
  </r>
  <r>
    <x v="635"/>
    <x v="66"/>
    <x v="23"/>
    <x v="3"/>
    <s v="Activités générales de sécurité sociale"/>
  </r>
  <r>
    <x v="636"/>
    <x v="0"/>
    <x v="23"/>
    <x v="3"/>
    <s v="Gestion des retraites complémentaires"/>
  </r>
  <r>
    <x v="637"/>
    <x v="0"/>
    <x v="23"/>
    <x v="3"/>
    <s v="Distribution sociale de revenus"/>
  </r>
  <r>
    <x v="638"/>
    <x v="67"/>
    <x v="24"/>
    <x v="3"/>
    <s v="Enseignement pré-primaire"/>
  </r>
  <r>
    <x v="639"/>
    <x v="67"/>
    <x v="24"/>
    <x v="3"/>
    <s v="Enseignement primaire"/>
  </r>
  <r>
    <x v="640"/>
    <x v="67"/>
    <x v="24"/>
    <x v="3"/>
    <s v="Enseignement secondaire général"/>
  </r>
  <r>
    <x v="641"/>
    <x v="67"/>
    <x v="24"/>
    <x v="3"/>
    <s v="Enseignement secondaire technique ou professionnel"/>
  </r>
  <r>
    <x v="642"/>
    <x v="67"/>
    <x v="24"/>
    <x v="3"/>
    <s v="Enseignement post-secondaire non supérieur"/>
  </r>
  <r>
    <x v="643"/>
    <x v="67"/>
    <x v="24"/>
    <x v="3"/>
    <s v="Enseignement supérieur"/>
  </r>
  <r>
    <x v="644"/>
    <x v="68"/>
    <x v="14"/>
    <x v="3"/>
    <s v="Enseignement de disciplines sportives et d'activités de loisirs"/>
  </r>
  <r>
    <x v="645"/>
    <x v="0"/>
    <x v="14"/>
    <x v="3"/>
    <s v="Enseignement culturel"/>
  </r>
  <r>
    <x v="646"/>
    <x v="0"/>
    <x v="9"/>
    <x v="3"/>
    <s v="Enseignement de la conduite"/>
  </r>
  <r>
    <x v="647"/>
    <x v="69"/>
    <x v="24"/>
    <x v="3"/>
    <s v="Formation continue d'adultes"/>
  </r>
  <r>
    <x v="648"/>
    <x v="69"/>
    <x v="24"/>
    <x v="3"/>
    <s v="autres enseignements"/>
  </r>
  <r>
    <x v="649"/>
    <x v="67"/>
    <x v="24"/>
    <x v="3"/>
    <s v="Activités de soutien à l'enseignement"/>
  </r>
  <r>
    <x v="650"/>
    <x v="70"/>
    <x v="21"/>
    <x v="3"/>
    <s v="Activités hospitalières"/>
  </r>
  <r>
    <x v="651"/>
    <x v="71"/>
    <x v="21"/>
    <x v="3"/>
    <s v="Activité des médecins généralistes"/>
  </r>
  <r>
    <x v="652"/>
    <x v="71"/>
    <x v="21"/>
    <x v="3"/>
    <s v="Activités de radiodiagnostic et de radiothérapie"/>
  </r>
  <r>
    <x v="653"/>
    <x v="71"/>
    <x v="21"/>
    <x v="3"/>
    <s v="Activités chirurgicales"/>
  </r>
  <r>
    <x v="654"/>
    <x v="71"/>
    <x v="21"/>
    <x v="3"/>
    <s v="autres activités des médecins spécialistes"/>
  </r>
  <r>
    <x v="655"/>
    <x v="0"/>
    <x v="21"/>
    <x v="3"/>
    <s v="Pratique dentaire"/>
  </r>
  <r>
    <x v="656"/>
    <x v="39"/>
    <x v="12"/>
    <x v="3"/>
    <s v="Ambulances"/>
  </r>
  <r>
    <x v="657"/>
    <x v="0"/>
    <x v="21"/>
    <x v="3"/>
    <s v="Laboratoires d'analyses médicales"/>
  </r>
  <r>
    <x v="658"/>
    <x v="0"/>
    <x v="21"/>
    <x v="3"/>
    <s v="Centres de collecte et banques d'organes"/>
  </r>
  <r>
    <x v="659"/>
    <x v="0"/>
    <x v="21"/>
    <x v="3"/>
    <s v="Activités des infirmiers et des sages-femmes"/>
  </r>
  <r>
    <x v="660"/>
    <x v="0"/>
    <x v="21"/>
    <x v="3"/>
    <s v="Activités des professionnels de la rééducation, de l'appareillage et des pédicures-podologues"/>
  </r>
  <r>
    <x v="661"/>
    <x v="0"/>
    <x v="21"/>
    <x v="3"/>
    <s v="Activités de santé humaine non classées ailleurs"/>
  </r>
  <r>
    <x v="662"/>
    <x v="72"/>
    <x v="21"/>
    <x v="3"/>
    <s v="Hébergement médicalisé pour personnes âgées"/>
  </r>
  <r>
    <x v="663"/>
    <x v="72"/>
    <x v="21"/>
    <x v="3"/>
    <s v="Hébergement médicalisé pour enfants handicapés"/>
  </r>
  <r>
    <x v="664"/>
    <x v="72"/>
    <x v="21"/>
    <x v="3"/>
    <s v="Hébergement médicalisé pour adultes handicapés et autre hébergement médicalisé"/>
  </r>
  <r>
    <x v="665"/>
    <x v="73"/>
    <x v="21"/>
    <x v="3"/>
    <s v="Hébergement social pour handicapés mentaux et malades mentaux"/>
  </r>
  <r>
    <x v="666"/>
    <x v="73"/>
    <x v="21"/>
    <x v="3"/>
    <s v="Hébergement social pour toxicomanes"/>
  </r>
  <r>
    <x v="667"/>
    <x v="73"/>
    <x v="21"/>
    <x v="3"/>
    <s v="Hébergement social pour personnes âgées"/>
  </r>
  <r>
    <x v="668"/>
    <x v="73"/>
    <x v="21"/>
    <x v="3"/>
    <s v="Hébergement social pour handicapés  physiques"/>
  </r>
  <r>
    <x v="669"/>
    <x v="73"/>
    <x v="21"/>
    <x v="3"/>
    <s v="Hébergement social pour enfants en difficultés"/>
  </r>
  <r>
    <x v="670"/>
    <x v="73"/>
    <x v="21"/>
    <x v="3"/>
    <s v="Hébergement social pour adultes et familles en difficultés et autre hébergement social"/>
  </r>
  <r>
    <x v="671"/>
    <x v="74"/>
    <x v="21"/>
    <x v="3"/>
    <s v="Aide à domicile"/>
  </r>
  <r>
    <x v="672"/>
    <x v="75"/>
    <x v="21"/>
    <x v="3"/>
    <s v="Accueil ou accompagnement sans hébergement d'adultes handicapés ou de personnes âgées"/>
  </r>
  <r>
    <x v="673"/>
    <x v="75"/>
    <x v="21"/>
    <x v="3"/>
    <s v="Aide par le travail"/>
  </r>
  <r>
    <x v="674"/>
    <x v="75"/>
    <x v="21"/>
    <x v="3"/>
    <s v="Accueil de jeunes enfants"/>
  </r>
  <r>
    <x v="675"/>
    <x v="75"/>
    <x v="21"/>
    <x v="3"/>
    <s v="Accueil ou accompagnement sans hébergement d'enfants handicapés"/>
  </r>
  <r>
    <x v="676"/>
    <x v="75"/>
    <x v="21"/>
    <x v="3"/>
    <s v="autre accueil ou accompagnement sans hébergement d'enfants et d'adolescents"/>
  </r>
  <r>
    <x v="677"/>
    <x v="75"/>
    <x v="21"/>
    <x v="3"/>
    <s v="Action sociale sans hébergement n.c.a."/>
  </r>
  <r>
    <x v="678"/>
    <x v="62"/>
    <x v="14"/>
    <x v="3"/>
    <s v="Arts du spectacle vivant"/>
  </r>
  <r>
    <x v="679"/>
    <x v="62"/>
    <x v="14"/>
    <x v="3"/>
    <s v="Activités de soutien au spectacle vivant"/>
  </r>
  <r>
    <x v="680"/>
    <x v="62"/>
    <x v="14"/>
    <x v="3"/>
    <s v="Création artistique relevant des arts plastiques"/>
  </r>
  <r>
    <x v="681"/>
    <x v="62"/>
    <x v="14"/>
    <x v="3"/>
    <s v="autre création artistique"/>
  </r>
  <r>
    <x v="682"/>
    <x v="62"/>
    <x v="14"/>
    <x v="3"/>
    <s v="Gestion de salles de spectacles"/>
  </r>
  <r>
    <x v="683"/>
    <x v="0"/>
    <x v="14"/>
    <x v="3"/>
    <s v="Gestion des bibliothèques et des archives"/>
  </r>
  <r>
    <x v="684"/>
    <x v="0"/>
    <x v="14"/>
    <x v="3"/>
    <s v="Gestion des musées"/>
  </r>
  <r>
    <x v="685"/>
    <x v="0"/>
    <x v="14"/>
    <x v="3"/>
    <s v="Gestion des sites et monuments historiques et des attractions touristiques similaires"/>
  </r>
  <r>
    <x v="686"/>
    <x v="0"/>
    <x v="14"/>
    <x v="3"/>
    <s v="Gestion des jardins botaniques et zoologiques et des réserves naturelles"/>
  </r>
  <r>
    <x v="687"/>
    <x v="0"/>
    <x v="14"/>
    <x v="3"/>
    <s v="Organisation de jeux de hasard et d'argent"/>
  </r>
  <r>
    <x v="688"/>
    <x v="68"/>
    <x v="14"/>
    <x v="3"/>
    <s v="Gestion d'installations sportives"/>
  </r>
  <r>
    <x v="689"/>
    <x v="68"/>
    <x v="14"/>
    <x v="3"/>
    <s v="Activités de clubs de sports"/>
  </r>
  <r>
    <x v="690"/>
    <x v="68"/>
    <x v="14"/>
    <x v="3"/>
    <s v="Activités des centres de culture physique"/>
  </r>
  <r>
    <x v="691"/>
    <x v="68"/>
    <x v="14"/>
    <x v="3"/>
    <s v="autres activités liées au sport"/>
  </r>
  <r>
    <x v="692"/>
    <x v="0"/>
    <x v="14"/>
    <x v="3"/>
    <s v="Activités des parcs d'attractions et parcs à thèmes"/>
  </r>
  <r>
    <x v="693"/>
    <x v="68"/>
    <x v="14"/>
    <x v="3"/>
    <s v="autres activités récréatives et de loisirs"/>
  </r>
  <r>
    <x v="694"/>
    <x v="0"/>
    <x v="0"/>
    <x v="3"/>
    <s v="Activités des organisations patronales et consulaires"/>
  </r>
  <r>
    <x v="695"/>
    <x v="0"/>
    <x v="0"/>
    <x v="3"/>
    <s v="Activités des organisations professionnelles"/>
  </r>
  <r>
    <x v="696"/>
    <x v="0"/>
    <x v="0"/>
    <x v="3"/>
    <s v="Activités des syndicats de salariés"/>
  </r>
  <r>
    <x v="697"/>
    <x v="0"/>
    <x v="0"/>
    <x v="3"/>
    <s v="Activités des organisations religieuses"/>
  </r>
  <r>
    <x v="698"/>
    <x v="0"/>
    <x v="0"/>
    <x v="3"/>
    <s v="Activités des organisations politiques"/>
  </r>
  <r>
    <x v="699"/>
    <x v="0"/>
    <x v="0"/>
    <x v="3"/>
    <s v="autres organisations fonctionnant par adhésion volontaire"/>
  </r>
  <r>
    <x v="700"/>
    <x v="0"/>
    <x v="15"/>
    <x v="3"/>
    <s v="Réparation d'ordinateurs et d'équipements périphériques"/>
  </r>
  <r>
    <x v="701"/>
    <x v="0"/>
    <x v="0"/>
    <x v="3"/>
    <s v="Réparation d'équipements de communication"/>
  </r>
  <r>
    <x v="702"/>
    <x v="34"/>
    <x v="11"/>
    <x v="3"/>
    <s v="Réparation de produits électroniques grand public"/>
  </r>
  <r>
    <x v="703"/>
    <x v="34"/>
    <x v="11"/>
    <x v="3"/>
    <s v="Réparation d'appareils électroménagers et d'équipements pour la maison et le jardin"/>
  </r>
  <r>
    <x v="704"/>
    <x v="0"/>
    <x v="11"/>
    <x v="3"/>
    <s v="Réparation de chaussures et d'articles en cuir"/>
  </r>
  <r>
    <x v="705"/>
    <x v="0"/>
    <x v="0"/>
    <x v="3"/>
    <s v="Réparation de meubles et d'équipements du foyer"/>
  </r>
  <r>
    <x v="706"/>
    <x v="0"/>
    <x v="11"/>
    <x v="3"/>
    <s v="Réparation d'articles d'horlogerie et de bijouterie"/>
  </r>
  <r>
    <x v="707"/>
    <x v="0"/>
    <x v="11"/>
    <x v="3"/>
    <s v="Réparation d'autres biens personnels et domestiques"/>
  </r>
  <r>
    <x v="708"/>
    <x v="0"/>
    <x v="25"/>
    <x v="3"/>
    <s v="Blanchisserie-teinturerie de gros"/>
  </r>
  <r>
    <x v="709"/>
    <x v="0"/>
    <x v="25"/>
    <x v="3"/>
    <s v="Blanchisserie-teinturerie de détail"/>
  </r>
  <r>
    <x v="710"/>
    <x v="76"/>
    <x v="25"/>
    <x v="3"/>
    <s v="Coiffure"/>
  </r>
  <r>
    <x v="711"/>
    <x v="0"/>
    <x v="25"/>
    <x v="3"/>
    <s v="Soins de beauté"/>
  </r>
  <r>
    <x v="712"/>
    <x v="0"/>
    <x v="25"/>
    <x v="3"/>
    <s v="Services funéraires"/>
  </r>
  <r>
    <x v="713"/>
    <x v="0"/>
    <x v="25"/>
    <x v="3"/>
    <s v="Entretien corporel"/>
  </r>
  <r>
    <x v="714"/>
    <x v="0"/>
    <x v="25"/>
    <x v="3"/>
    <s v="autres services personnels n.c.a."/>
  </r>
  <r>
    <x v="715"/>
    <x v="77"/>
    <x v="26"/>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4"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rowHeaderCaption="Secteurs et sous secteurs PSB">
  <location ref="A3:A132" firstHeaderRow="1" firstDataRow="1" firstDataCol="1"/>
  <pivotFields count="5">
    <pivotField axis="axisRow" showAll="0">
      <items count="7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t="default"/>
      </items>
    </pivotField>
    <pivotField axis="axisRow" showAll="0">
      <items count="79">
        <item n="BA industrie des viandes et des produits alimentaires élaborés (fabrication et conservation) " x="2"/>
        <item n="BB fabrication de produits alimentaires à base de céréales et de produits alimentaires divers " x="4"/>
        <item n="BC boulangeries, pâtisseries artisanales " x="5"/>
        <item n="CA textile, y compris fibres synthétiques " x="6"/>
        <item n="CB habillement, cuir, chaussure " x="7"/>
        <item n="DA travail du bois " sd="0" x="8"/>
        <item n="DB fabrication de meubles " sd="0" x="20"/>
        <item n="EA industrie du papier et du carton " sd="0" x="9"/>
        <item n="EC imprimerie de labeur et industries graphiques " sd="0" x="10"/>
        <item n="FA chimie hors pharmacie " sd="0" x="3"/>
        <item n="FB pharmacie" sd="0" x="11"/>
        <item n="FC caoutchouc " sd="0" x="12"/>
        <item n="FD plasturgie " sd="0" x="13"/>
        <item n="GA matériaux pour la construction et l'industrie  - hors ciments et chaux" sd="0" x="1"/>
        <item n="HA métallurgie, produits métalliques, sidérurgie et  nucléaire" sd="0" x="14"/>
        <item n="HB machines et équipements " sd="0" x="17"/>
        <item n="HC produits informatiques électroniques et optiques" sd="0" x="15"/>
        <item n="HD équipements électriques " sd="0" x="16"/>
        <item n="HE - industrie automobile " sd="0" x="18"/>
        <item n="HF industrie aéronautique et spatiale, ferroviaire, navale et cycles " sd="0" x="19"/>
        <item n="IA Travaux publics" sd="0" x="22"/>
        <item n="IB Bâtiments gros œuvre" sd="0" x="21"/>
        <item n="IC Bâtiment second œuvre" sd="0" x="23"/>
        <item n="JA commerce et réparation de l'automobile " sd="0" x="24"/>
        <item n="KA commerce de gros de produits agricoles et alimentaires" sd="0" x="26"/>
        <item n="KB grossistes de matériel électrique et électronique et informatique " sd="0" x="30"/>
        <item n="KD grossistes de matériaux de construction et d'appareils sanitaires " sd="0" x="28"/>
        <item n="KE - grossistes de fournitures et équipements divers pour l'industrie, le commerce et les services " sd="0" x="31"/>
        <item n="KF autres grossistes de biens de consommation non alimentaires " sd="0" x="29"/>
        <item n="KG autres grossistes de produits intermédiaires non agricoles " sd="0" x="25"/>
        <item n="LA grandes surfaces à prédominance alimentaire et centrales d'achat " sd="0" x="27"/>
        <item n="LB commerce alimentaire de proximité " sd="0" x="32"/>
        <item n="LC pharmacies d'officine " sd="0" x="37"/>
        <item n="LD commerce de détail de l'habillement et des articles textiles" sd="0" x="35"/>
        <item n="LE commerce de meubles, équipement du foyer et bricolage" sd="0" x="34"/>
        <item n="LF commerce de détail d'équipement information et communication, biens culturels, articles de sports et loisirs" sd="0" x="33"/>
        <item n="LG - commerce de détail non alimentaire divers en magasins spécialisés " sd="0" x="36"/>
        <item n="MA - Hôtels, cafés, restaurants " sd="0" x="46"/>
        <item n="MB restauration rapide " sd="0" x="45"/>
        <item n="MC hôtellerie " sd="0" x="43"/>
        <item n="MD restauration de type traditionnel " sd="0" x="44"/>
        <item n="NA transports routiers de voyageurs " sd="0" x="39"/>
        <item n="NB autres transports de voyageurs " sd="0" x="38"/>
        <item n="NC - transports routiers de marchandises " sd="0" x="40"/>
        <item n="ND - auxiliaires de transport AFT-IFTIM " sd="0" x="42"/>
        <item n="NE manutention, entreposage et autres services auxiliaires de transport" sd="0" x="41"/>
        <item n="OA Télécommunications " sd="0" x="50"/>
        <item n="PA banques " sd="0" x="52"/>
        <item n="PC assurances " sd="0" x="53"/>
        <item n="PD auxiliaires financiers et d'assurance " sd="0" x="54"/>
        <item n="QA gestion immobilière " sd="0" x="55"/>
        <item n="RA services et ingénierie informatiques " sd="0" x="48"/>
        <item n="RB études de marché et conseil " sd="0" x="59"/>
        <item n="RC ingénierie, études techniques, essais " sd="0" x="60"/>
        <item n="SA activités juridiques" sd="0" x="56"/>
        <item n="SB activités comptables " sd="0" x="57"/>
        <item n="SC administration d'entreprises" sd="0" x="58"/>
        <item n="SD publicité" sd="0" x="61"/>
        <item n="TB enquêtes et sécurité" sd="0" x="64"/>
        <item n="TC entreprises de proprété " sd="0" x="65"/>
        <item n="TD services divers aux entreprises" sd="0" x="51"/>
        <item n="UA Activités générales de sécurité sociale - " sd="0" x="66"/>
        <item n="VA organismes de formation" sd="0" x="69"/>
        <item n="VB enseignement initial" sd="0" x="67"/>
        <item n="WA activités hospitalières" sd="0" x="70"/>
        <item n="WB pratiques médicales" sd="0" x="71"/>
        <item n="WC hébergements médicalisés " sd="0" x="72"/>
        <item n="WD hébergements sociaux " sd="0" x="73"/>
        <item n="WE aide à domicile" sd="0" x="74"/>
        <item n="WF autres formes d'actions sociales sans hébergement" sd="0" x="75"/>
        <item n="autres NAF ne donnant pas lieu à un PSB" sd="0" x="0"/>
        <item n="YA spectacle vivant" sd="0" x="62"/>
        <item n="YB  audiovisuel et multimédia" sd="0" x="49"/>
        <item n="YC activités liées au sport " sd="0" x="68"/>
        <item n="YD livre et presse" sd="0" x="47"/>
        <item n="ZA coiffure" sd="0" x="76"/>
        <item n="ZZ Travail temporaire" sd="0" x="63"/>
        <item x="77"/>
        <item t="default"/>
      </items>
    </pivotField>
    <pivotField axis="axisRow" showAll="0">
      <items count="28">
        <item n="01Z Industries agroalimentaires " sd="0" x="2"/>
        <item n="02Z Textile, habillement, cuir, chaussure " sd="0" x="4"/>
        <item n="03Z Bois et ameublement " x="5"/>
        <item n="04Z Papier, carton, imprimerie " x="6"/>
        <item n="05Z Chimie, caoutchouc, matières plastiques " x="3"/>
        <item n="06Z Verre, céramiques et matériaux de construction – fabrication et extraction " x="1"/>
        <item n="07Z Métallurgie " x="7"/>
        <item n="08Z Construction" x="8"/>
        <item n="09Z Services de l'automobile " x="9"/>
        <item n="10Z Commerce de gros " x="10"/>
        <item n="11Z - Commerce de détail et réparation d'articles domestiques " x="11"/>
        <item n="12Z - Hôtels, cafés, restaurants " x="13"/>
        <item n="13Z Transports " x="12"/>
        <item n="14Z Télécommunications " x="16"/>
        <item n="15Z Activités financières " x="18"/>
        <item n="16Z Activités immobilières " x="19"/>
        <item n="17Z Informatique, ingénierie, études et conseil " x="15"/>
        <item n="18Z Autres activités de conseil et assistance aux entreprises" x="20"/>
        <item n="19Z Services opérationnels aux entreprises" x="17"/>
        <item n="20Z Sécurité sociale obligatoire" x="23"/>
        <item n="21Z Education, formation " x="24"/>
        <item n="22Z Santé et action sociale" x="21"/>
        <item n="23Z Activités récréatives, culturelles et sportives" x="14"/>
        <item n="24Z Services personnels et domestiques " x="25"/>
        <item n="25Z Travail temporaire" x="22"/>
        <item n="Pas de PSB" x="0"/>
        <item x="26"/>
        <item t="default"/>
      </items>
    </pivotField>
    <pivotField axis="axisRow" showAll="0">
      <items count="6">
        <item n="Agriculture" x="0"/>
        <item n="CONSTRUCTION" x="2"/>
        <item n="INDUSTRIE" x="1"/>
        <item n="Activités tertiaires" x="3"/>
        <item x="4"/>
        <item t="default"/>
      </items>
    </pivotField>
    <pivotField showAll="0"/>
  </pivotFields>
  <rowFields count="4">
    <field x="3"/>
    <field x="2"/>
    <field x="1"/>
    <field x="0"/>
  </rowFields>
  <rowItems count="129">
    <i>
      <x/>
    </i>
    <i r="1">
      <x v="25"/>
    </i>
    <i r="2">
      <x v="70"/>
    </i>
    <i>
      <x v="1"/>
    </i>
    <i r="1">
      <x v="7"/>
    </i>
    <i r="2">
      <x v="20"/>
    </i>
    <i r="2">
      <x v="21"/>
    </i>
    <i r="2">
      <x v="22"/>
    </i>
    <i r="2">
      <x v="70"/>
    </i>
    <i>
      <x v="2"/>
    </i>
    <i r="1">
      <x/>
    </i>
    <i r="1">
      <x v="1"/>
    </i>
    <i r="1">
      <x v="2"/>
    </i>
    <i r="2">
      <x v="5"/>
    </i>
    <i r="2">
      <x v="6"/>
    </i>
    <i r="1">
      <x v="3"/>
    </i>
    <i r="2">
      <x v="7"/>
    </i>
    <i r="2">
      <x v="8"/>
    </i>
    <i r="2">
      <x v="70"/>
    </i>
    <i r="1">
      <x v="4"/>
    </i>
    <i r="2">
      <x v="9"/>
    </i>
    <i r="2">
      <x v="10"/>
    </i>
    <i r="2">
      <x v="11"/>
    </i>
    <i r="2">
      <x v="12"/>
    </i>
    <i r="1">
      <x v="5"/>
    </i>
    <i r="2">
      <x v="13"/>
    </i>
    <i r="2">
      <x v="70"/>
    </i>
    <i r="1">
      <x v="6"/>
    </i>
    <i r="2">
      <x v="14"/>
    </i>
    <i r="2">
      <x v="15"/>
    </i>
    <i r="2">
      <x v="16"/>
    </i>
    <i r="2">
      <x v="17"/>
    </i>
    <i r="2">
      <x v="18"/>
    </i>
    <i r="2">
      <x v="19"/>
    </i>
    <i r="2">
      <x v="70"/>
    </i>
    <i r="1">
      <x v="25"/>
    </i>
    <i r="2">
      <x v="70"/>
    </i>
    <i>
      <x v="3"/>
    </i>
    <i r="1">
      <x v="8"/>
    </i>
    <i r="2">
      <x v="23"/>
    </i>
    <i r="2">
      <x v="70"/>
    </i>
    <i r="1">
      <x v="9"/>
    </i>
    <i r="2">
      <x v="24"/>
    </i>
    <i r="2">
      <x v="25"/>
    </i>
    <i r="2">
      <x v="26"/>
    </i>
    <i r="2">
      <x v="27"/>
    </i>
    <i r="2">
      <x v="28"/>
    </i>
    <i r="2">
      <x v="29"/>
    </i>
    <i r="2">
      <x v="70"/>
    </i>
    <i r="1">
      <x v="10"/>
    </i>
    <i r="2">
      <x v="30"/>
    </i>
    <i r="2">
      <x v="31"/>
    </i>
    <i r="2">
      <x v="32"/>
    </i>
    <i r="2">
      <x v="33"/>
    </i>
    <i r="2">
      <x v="34"/>
    </i>
    <i r="2">
      <x v="35"/>
    </i>
    <i r="2">
      <x v="36"/>
    </i>
    <i r="2">
      <x v="70"/>
    </i>
    <i r="1">
      <x v="11"/>
    </i>
    <i r="2">
      <x v="37"/>
    </i>
    <i r="2">
      <x v="38"/>
    </i>
    <i r="2">
      <x v="39"/>
    </i>
    <i r="2">
      <x v="40"/>
    </i>
    <i r="2">
      <x v="70"/>
    </i>
    <i r="1">
      <x v="12"/>
    </i>
    <i r="2">
      <x v="41"/>
    </i>
    <i r="2">
      <x v="42"/>
    </i>
    <i r="2">
      <x v="43"/>
    </i>
    <i r="2">
      <x v="44"/>
    </i>
    <i r="2">
      <x v="45"/>
    </i>
    <i r="2">
      <x v="70"/>
    </i>
    <i r="1">
      <x v="13"/>
    </i>
    <i r="2">
      <x v="46"/>
    </i>
    <i r="1">
      <x v="14"/>
    </i>
    <i r="2">
      <x v="47"/>
    </i>
    <i r="2">
      <x v="48"/>
    </i>
    <i r="2">
      <x v="49"/>
    </i>
    <i r="2">
      <x v="70"/>
    </i>
    <i r="1">
      <x v="15"/>
    </i>
    <i r="2">
      <x v="50"/>
    </i>
    <i r="2">
      <x v="70"/>
    </i>
    <i r="1">
      <x v="16"/>
    </i>
    <i r="2">
      <x v="51"/>
    </i>
    <i r="2">
      <x v="52"/>
    </i>
    <i r="2">
      <x v="53"/>
    </i>
    <i r="2">
      <x v="70"/>
    </i>
    <i r="1">
      <x v="17"/>
    </i>
    <i r="2">
      <x v="54"/>
    </i>
    <i r="2">
      <x v="55"/>
    </i>
    <i r="2">
      <x v="56"/>
    </i>
    <i r="2">
      <x v="57"/>
    </i>
    <i r="2">
      <x v="70"/>
    </i>
    <i r="1">
      <x v="18"/>
    </i>
    <i r="2">
      <x v="58"/>
    </i>
    <i r="2">
      <x v="59"/>
    </i>
    <i r="2">
      <x v="60"/>
    </i>
    <i r="2">
      <x v="70"/>
    </i>
    <i r="1">
      <x v="19"/>
    </i>
    <i r="2">
      <x v="61"/>
    </i>
    <i r="2">
      <x v="70"/>
    </i>
    <i r="1">
      <x v="20"/>
    </i>
    <i r="2">
      <x v="62"/>
    </i>
    <i r="2">
      <x v="63"/>
    </i>
    <i r="1">
      <x v="21"/>
    </i>
    <i r="2">
      <x v="64"/>
    </i>
    <i r="2">
      <x v="65"/>
    </i>
    <i r="2">
      <x v="66"/>
    </i>
    <i r="2">
      <x v="67"/>
    </i>
    <i r="2">
      <x v="68"/>
    </i>
    <i r="2">
      <x v="69"/>
    </i>
    <i r="2">
      <x v="70"/>
    </i>
    <i r="1">
      <x v="22"/>
    </i>
    <i r="2">
      <x v="70"/>
    </i>
    <i r="2">
      <x v="71"/>
    </i>
    <i r="2">
      <x v="72"/>
    </i>
    <i r="2">
      <x v="73"/>
    </i>
    <i r="2">
      <x v="74"/>
    </i>
    <i r="1">
      <x v="23"/>
    </i>
    <i r="2">
      <x v="70"/>
    </i>
    <i r="2">
      <x v="75"/>
    </i>
    <i r="1">
      <x v="24"/>
    </i>
    <i r="2">
      <x v="76"/>
    </i>
    <i r="1">
      <x v="25"/>
    </i>
    <i r="2">
      <x v="70"/>
    </i>
    <i>
      <x v="4"/>
    </i>
    <i r="1">
      <x v="26"/>
    </i>
    <i r="2">
      <x v="77"/>
    </i>
    <i r="3">
      <x v="715"/>
    </i>
    <i t="grand">
      <x/>
    </i>
  </rowItems>
  <colItems count="1">
    <i/>
  </colItems>
  <formats count="6">
    <format dxfId="5">
      <pivotArea dataOnly="0" labelOnly="1" fieldPosition="0">
        <references count="1">
          <reference field="3" count="1">
            <x v="0"/>
          </reference>
        </references>
      </pivotArea>
    </format>
    <format dxfId="4">
      <pivotArea dataOnly="0" labelOnly="1" fieldPosition="0">
        <references count="1">
          <reference field="3" count="1">
            <x v="1"/>
          </reference>
        </references>
      </pivotArea>
    </format>
    <format dxfId="3">
      <pivotArea dataOnly="0" labelOnly="1" fieldPosition="0">
        <references count="1">
          <reference field="1" count="0"/>
        </references>
      </pivotArea>
    </format>
    <format dxfId="2">
      <pivotArea dataOnly="0" labelOnly="1" fieldPosition="0">
        <references count="1">
          <reference field="1" count="0"/>
        </references>
      </pivotArea>
    </format>
    <format dxfId="1">
      <pivotArea dataOnly="0" labelOnly="1" fieldPosition="0">
        <references count="1">
          <reference field="2" count="0"/>
        </references>
      </pivotArea>
    </format>
    <format dxfId="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autoPageBreaks="0"/>
  </sheetPr>
  <dimension ref="A1:D81"/>
  <sheetViews>
    <sheetView showGridLines="0" tabSelected="1" zoomScale="120" zoomScaleNormal="120" zoomScaleSheetLayoutView="120" workbookViewId="0"/>
  </sheetViews>
  <sheetFormatPr baseColWidth="10" defaultRowHeight="12.75" x14ac:dyDescent="0.2"/>
  <cols>
    <col min="1" max="1" width="85.7109375" style="69" customWidth="1"/>
    <col min="2" max="4" width="11.42578125" style="71"/>
    <col min="5" max="16384" width="11.42578125" style="69"/>
  </cols>
  <sheetData>
    <row r="1" spans="1:4" s="73" customFormat="1" ht="21" customHeight="1" x14ac:dyDescent="0.2">
      <c r="A1" s="360" t="s">
        <v>38</v>
      </c>
      <c r="B1" s="72"/>
      <c r="C1" s="72"/>
      <c r="D1" s="72"/>
    </row>
    <row r="2" spans="1:4" ht="16.5" customHeight="1" x14ac:dyDescent="0.2">
      <c r="A2" s="361" t="s">
        <v>210</v>
      </c>
    </row>
    <row r="3" spans="1:4" ht="18" customHeight="1" x14ac:dyDescent="0.2">
      <c r="A3" s="362"/>
    </row>
    <row r="4" spans="1:4" ht="15" customHeight="1" x14ac:dyDescent="0.2">
      <c r="A4" s="388" t="s">
        <v>679</v>
      </c>
    </row>
    <row r="5" spans="1:4" ht="10.5" customHeight="1" x14ac:dyDescent="0.2">
      <c r="A5" s="363" t="s">
        <v>640</v>
      </c>
    </row>
    <row r="6" spans="1:4" ht="15.75" customHeight="1" x14ac:dyDescent="0.2">
      <c r="A6" s="364" t="s">
        <v>642</v>
      </c>
    </row>
    <row r="7" spans="1:4" ht="18.75" customHeight="1" x14ac:dyDescent="0.2">
      <c r="A7" s="365" t="s">
        <v>209</v>
      </c>
    </row>
    <row r="8" spans="1:4" ht="15" customHeight="1" x14ac:dyDescent="0.2">
      <c r="A8" s="362" t="s">
        <v>345</v>
      </c>
    </row>
    <row r="9" spans="1:4" ht="30" customHeight="1" x14ac:dyDescent="0.2">
      <c r="A9" s="366" t="s">
        <v>543</v>
      </c>
    </row>
    <row r="10" spans="1:4" ht="12.75" customHeight="1" x14ac:dyDescent="0.2">
      <c r="A10" s="367" t="s">
        <v>77</v>
      </c>
    </row>
    <row r="11" spans="1:4" ht="12.75" customHeight="1" x14ac:dyDescent="0.2">
      <c r="A11" s="367" t="s">
        <v>78</v>
      </c>
    </row>
    <row r="12" spans="1:4" ht="12.75" customHeight="1" x14ac:dyDescent="0.2">
      <c r="A12" s="367" t="s">
        <v>79</v>
      </c>
    </row>
    <row r="13" spans="1:4" x14ac:dyDescent="0.2">
      <c r="A13" s="368" t="s">
        <v>544</v>
      </c>
    </row>
    <row r="14" spans="1:4" ht="12.75" customHeight="1" x14ac:dyDescent="0.2">
      <c r="A14" s="369" t="s">
        <v>90</v>
      </c>
    </row>
    <row r="15" spans="1:4" ht="15" customHeight="1" x14ac:dyDescent="0.2">
      <c r="A15" s="362" t="s">
        <v>229</v>
      </c>
    </row>
    <row r="16" spans="1:4" ht="12.75" customHeight="1" x14ac:dyDescent="0.2">
      <c r="A16" s="370" t="s">
        <v>242</v>
      </c>
    </row>
    <row r="17" spans="1:1" ht="12.75" customHeight="1" x14ac:dyDescent="0.2">
      <c r="A17" s="367" t="s">
        <v>80</v>
      </c>
    </row>
    <row r="18" spans="1:1" ht="12.75" customHeight="1" x14ac:dyDescent="0.2">
      <c r="A18" s="367" t="s">
        <v>81</v>
      </c>
    </row>
    <row r="19" spans="1:1" ht="8.1" customHeight="1" x14ac:dyDescent="0.2">
      <c r="A19" s="371" t="s">
        <v>76</v>
      </c>
    </row>
    <row r="20" spans="1:1" ht="12.75" customHeight="1" x14ac:dyDescent="0.2">
      <c r="A20" s="370" t="s">
        <v>243</v>
      </c>
    </row>
    <row r="21" spans="1:1" ht="12.75" customHeight="1" x14ac:dyDescent="0.2">
      <c r="A21" s="367" t="s">
        <v>82</v>
      </c>
    </row>
    <row r="22" spans="1:1" ht="12.75" customHeight="1" x14ac:dyDescent="0.2">
      <c r="A22" s="367" t="s">
        <v>83</v>
      </c>
    </row>
    <row r="23" spans="1:1" ht="12.75" customHeight="1" x14ac:dyDescent="0.2">
      <c r="A23" s="367" t="s">
        <v>232</v>
      </c>
    </row>
    <row r="24" spans="1:1" ht="12.75" customHeight="1" x14ac:dyDescent="0.2">
      <c r="A24" s="367" t="s">
        <v>272</v>
      </c>
    </row>
    <row r="25" spans="1:1" ht="8.1" customHeight="1" x14ac:dyDescent="0.2">
      <c r="A25" s="372"/>
    </row>
    <row r="26" spans="1:1" ht="24" customHeight="1" x14ac:dyDescent="0.2">
      <c r="A26" s="373" t="s">
        <v>261</v>
      </c>
    </row>
    <row r="27" spans="1:1" ht="12.75" customHeight="1" x14ac:dyDescent="0.2">
      <c r="A27" s="374" t="s">
        <v>260</v>
      </c>
    </row>
    <row r="28" spans="1:1" ht="12.75" customHeight="1" x14ac:dyDescent="0.2">
      <c r="A28" s="375" t="s">
        <v>273</v>
      </c>
    </row>
    <row r="29" spans="1:1" ht="12.75" customHeight="1" x14ac:dyDescent="0.2">
      <c r="A29" s="375" t="s">
        <v>274</v>
      </c>
    </row>
    <row r="30" spans="1:1" ht="12.75" customHeight="1" x14ac:dyDescent="0.2">
      <c r="A30" s="375" t="s">
        <v>84</v>
      </c>
    </row>
    <row r="31" spans="1:1" ht="12.75" customHeight="1" x14ac:dyDescent="0.2">
      <c r="A31" s="375" t="s">
        <v>85</v>
      </c>
    </row>
    <row r="32" spans="1:1" ht="12.75" customHeight="1" x14ac:dyDescent="0.2">
      <c r="A32" s="369" t="s">
        <v>90</v>
      </c>
    </row>
    <row r="33" spans="1:1" ht="15" customHeight="1" x14ac:dyDescent="0.2">
      <c r="A33" s="362" t="s">
        <v>346</v>
      </c>
    </row>
    <row r="34" spans="1:1" x14ac:dyDescent="0.2">
      <c r="A34" s="370" t="s">
        <v>240</v>
      </c>
    </row>
    <row r="35" spans="1:1" ht="12.75" customHeight="1" x14ac:dyDescent="0.2">
      <c r="A35" s="367" t="s">
        <v>238</v>
      </c>
    </row>
    <row r="36" spans="1:1" ht="8.1" customHeight="1" x14ac:dyDescent="0.2">
      <c r="A36" s="376" t="s">
        <v>76</v>
      </c>
    </row>
    <row r="37" spans="1:1" ht="12.75" customHeight="1" x14ac:dyDescent="0.2">
      <c r="A37" s="370" t="s">
        <v>239</v>
      </c>
    </row>
    <row r="38" spans="1:1" ht="12.75" customHeight="1" x14ac:dyDescent="0.2">
      <c r="A38" s="367" t="s">
        <v>86</v>
      </c>
    </row>
    <row r="39" spans="1:1" ht="8.1" customHeight="1" x14ac:dyDescent="0.2">
      <c r="A39" s="376" t="s">
        <v>76</v>
      </c>
    </row>
    <row r="40" spans="1:1" ht="12.75" customHeight="1" x14ac:dyDescent="0.2">
      <c r="A40" s="370" t="s">
        <v>241</v>
      </c>
    </row>
    <row r="41" spans="1:1" ht="12.75" customHeight="1" x14ac:dyDescent="0.2">
      <c r="A41" s="375" t="s">
        <v>87</v>
      </c>
    </row>
    <row r="42" spans="1:1" ht="8.1" customHeight="1" x14ac:dyDescent="0.2">
      <c r="A42" s="376"/>
    </row>
    <row r="43" spans="1:1" ht="12.75" customHeight="1" x14ac:dyDescent="0.2">
      <c r="A43" s="370" t="s">
        <v>702</v>
      </c>
    </row>
    <row r="44" spans="1:1" ht="12.75" customHeight="1" x14ac:dyDescent="0.2">
      <c r="A44" s="375" t="s">
        <v>228</v>
      </c>
    </row>
    <row r="45" spans="1:1" ht="12.75" customHeight="1" x14ac:dyDescent="0.2">
      <c r="A45" s="375" t="s">
        <v>80</v>
      </c>
    </row>
    <row r="46" spans="1:1" ht="12.75" customHeight="1" x14ac:dyDescent="0.2">
      <c r="A46" s="375" t="s">
        <v>81</v>
      </c>
    </row>
    <row r="47" spans="1:1" ht="12.75" customHeight="1" x14ac:dyDescent="0.2">
      <c r="A47" s="375" t="s">
        <v>221</v>
      </c>
    </row>
    <row r="48" spans="1:1" ht="12.75" customHeight="1" x14ac:dyDescent="0.2">
      <c r="A48" s="375" t="s">
        <v>222</v>
      </c>
    </row>
    <row r="49" spans="1:1" ht="12.75" customHeight="1" x14ac:dyDescent="0.2">
      <c r="A49" s="375" t="s">
        <v>230</v>
      </c>
    </row>
    <row r="50" spans="1:1" ht="12.75" customHeight="1" x14ac:dyDescent="0.2">
      <c r="A50" s="367" t="s">
        <v>701</v>
      </c>
    </row>
    <row r="51" spans="1:1" ht="12.75" customHeight="1" x14ac:dyDescent="0.2">
      <c r="A51" s="377" t="s">
        <v>90</v>
      </c>
    </row>
    <row r="52" spans="1:1" ht="15" customHeight="1" x14ac:dyDescent="0.2">
      <c r="A52" s="279" t="s">
        <v>211</v>
      </c>
    </row>
    <row r="53" spans="1:1" ht="12.75" customHeight="1" x14ac:dyDescent="0.2">
      <c r="A53" s="282" t="s">
        <v>82</v>
      </c>
    </row>
    <row r="54" spans="1:1" ht="12.75" customHeight="1" x14ac:dyDescent="0.2">
      <c r="A54" s="282" t="s">
        <v>83</v>
      </c>
    </row>
    <row r="55" spans="1:1" ht="12.75" customHeight="1" x14ac:dyDescent="0.2">
      <c r="A55" s="282" t="s">
        <v>231</v>
      </c>
    </row>
    <row r="56" spans="1:1" ht="12.75" customHeight="1" x14ac:dyDescent="0.2">
      <c r="A56" s="281" t="s">
        <v>260</v>
      </c>
    </row>
    <row r="57" spans="1:1" x14ac:dyDescent="0.2">
      <c r="A57" s="281" t="s">
        <v>332</v>
      </c>
    </row>
    <row r="58" spans="1:1" ht="12.75" customHeight="1" x14ac:dyDescent="0.2">
      <c r="A58" s="282" t="s">
        <v>88</v>
      </c>
    </row>
    <row r="59" spans="1:1" ht="12.75" customHeight="1" x14ac:dyDescent="0.2">
      <c r="A59" s="282" t="s">
        <v>66</v>
      </c>
    </row>
    <row r="60" spans="1:1" ht="12.75" customHeight="1" x14ac:dyDescent="0.2">
      <c r="A60" s="282" t="s">
        <v>85</v>
      </c>
    </row>
    <row r="61" spans="1:1" ht="12.75" customHeight="1" x14ac:dyDescent="0.2">
      <c r="A61" s="282" t="s">
        <v>238</v>
      </c>
    </row>
    <row r="62" spans="1:1" x14ac:dyDescent="0.2">
      <c r="A62" s="280" t="s">
        <v>90</v>
      </c>
    </row>
    <row r="63" spans="1:1" ht="15" customHeight="1" x14ac:dyDescent="0.2">
      <c r="A63" s="279" t="s">
        <v>212</v>
      </c>
    </row>
    <row r="64" spans="1:1" x14ac:dyDescent="0.2">
      <c r="A64" s="282" t="s">
        <v>80</v>
      </c>
    </row>
    <row r="65" spans="1:1" x14ac:dyDescent="0.2">
      <c r="A65" s="282" t="s">
        <v>83</v>
      </c>
    </row>
    <row r="66" spans="1:1" x14ac:dyDescent="0.2">
      <c r="A66" s="282" t="s">
        <v>231</v>
      </c>
    </row>
    <row r="67" spans="1:1" x14ac:dyDescent="0.2">
      <c r="A67" s="281" t="s">
        <v>260</v>
      </c>
    </row>
    <row r="68" spans="1:1" x14ac:dyDescent="0.2">
      <c r="A68" s="281" t="s">
        <v>332</v>
      </c>
    </row>
    <row r="69" spans="1:1" x14ac:dyDescent="0.2">
      <c r="A69" s="281" t="s">
        <v>333</v>
      </c>
    </row>
    <row r="70" spans="1:1" x14ac:dyDescent="0.2">
      <c r="A70" s="282" t="s">
        <v>88</v>
      </c>
    </row>
    <row r="71" spans="1:1" x14ac:dyDescent="0.2">
      <c r="A71" s="282" t="s">
        <v>66</v>
      </c>
    </row>
    <row r="72" spans="1:1" x14ac:dyDescent="0.2">
      <c r="A72" s="282" t="s">
        <v>238</v>
      </c>
    </row>
    <row r="73" spans="1:1" x14ac:dyDescent="0.2">
      <c r="A73" s="280" t="s">
        <v>90</v>
      </c>
    </row>
    <row r="74" spans="1:1" ht="15" customHeight="1" x14ac:dyDescent="0.2">
      <c r="A74" s="279" t="s">
        <v>213</v>
      </c>
    </row>
    <row r="75" spans="1:1" x14ac:dyDescent="0.2">
      <c r="A75" s="282" t="s">
        <v>82</v>
      </c>
    </row>
    <row r="76" spans="1:1" x14ac:dyDescent="0.2">
      <c r="A76" s="282" t="s">
        <v>80</v>
      </c>
    </row>
    <row r="77" spans="1:1" x14ac:dyDescent="0.2">
      <c r="A77" s="282" t="s">
        <v>231</v>
      </c>
    </row>
    <row r="78" spans="1:1" x14ac:dyDescent="0.2">
      <c r="A78" s="282" t="s">
        <v>88</v>
      </c>
    </row>
    <row r="79" spans="1:1" x14ac:dyDescent="0.2">
      <c r="A79" s="282" t="s">
        <v>66</v>
      </c>
    </row>
    <row r="80" spans="1:1" x14ac:dyDescent="0.2">
      <c r="A80" s="282" t="s">
        <v>238</v>
      </c>
    </row>
    <row r="81" spans="1:1" ht="13.5" thickBot="1" x14ac:dyDescent="0.25">
      <c r="A81" s="283" t="s">
        <v>90</v>
      </c>
    </row>
  </sheetData>
  <phoneticPr fontId="0" type="noConversion"/>
  <hyperlinks>
    <hyperlink ref="A10" location="Apparéco!A6:H14" tooltip="Source : UNEDIC" display="Effectifs salariés"/>
    <hyperlink ref="A11" location="Apparéco!A16:H23" tooltip="Source : UNEDIC" display="Croissance des effectifs salariés"/>
    <hyperlink ref="A12" location="Apparéco!A48:I60" tooltip="Source : INSEE - Fichier Démo entreprises et SINE" display="Démographie des entreprises"/>
    <hyperlink ref="A17" location="UsageMO!A6:H20" tooltip="Source : INSEE - Enquête Emploi" display="Catégories socioprofessionnelles"/>
    <hyperlink ref="A18" location="UsageMO!A22:H33" tooltip="Source : INSEE - Enquête Emploi" display="Principales familles professionnelles"/>
    <hyperlink ref="A21" location="UsageMO!A37:H44" tooltip="Source : INSEE - Enquête Emploi" display="Sexe"/>
    <hyperlink ref="A22" location="UsageMO!A46:H59" tooltip="Source : INSEE - Enquête Emploi" display="Age"/>
    <hyperlink ref="A23" location="UsageMO!A61:H74" tooltip="Source : INSEE - Enquête Emploi" display="Niveau de diplôme"/>
    <hyperlink ref="A29" location="UsageMO!A110:H120" tooltip="Source : INSEE - Enquête Emploi" display="Autres formes particulières d'emploi"/>
    <hyperlink ref="A30" location="UsageMO!A122:H129" tooltip="Source : DARES/UNEDIC - Missions d'Intérim" display="Recours à l'Intérim"/>
    <hyperlink ref="A31" location="UsageMO!A131:H140" tooltip="Source : Céreq - Déclarations fiscales 24-83" display="Formation continue"/>
    <hyperlink ref="A35" location="RenouvMO!A6:H15" tooltip="Source : INSEE - Enquête Emploi" display="Ancienneté dans l'établissement"/>
    <hyperlink ref="A38" location="RenouvMO!A19:H34" tooltip="Source : DARES - DMMO-EMMO" display="Ratios d'entrées / sorties"/>
    <hyperlink ref="A41" location="RenouvMO!A38:H48" tooltip="Source : INSEE - Enquête Emploi" display="Situation antérieure"/>
    <hyperlink ref="A44" location="RenouvMO!A52:I62" tooltip="Source : Céreq - Génération 2004" display="Accès des jeunes au secteur"/>
    <hyperlink ref="A45" location="RenouvMO!A64:H77" tooltip="Source : Céreq - Génération 2004" display="Catégories socioprofessionnelles"/>
    <hyperlink ref="A49" location="RenouvMO!A119:H133" tooltip="Source : Céreq - Génération 2004" display="Niveaux de diplôme et salaires médians"/>
    <hyperlink ref="A53" location="ZOOMCS!A5:I19" tooltip="Source : INSEE - Enquête Emploi" display="Sexe"/>
    <hyperlink ref="A54" location="ZOOMCS!A21:H45" tooltip="Source : INSEE - Enquête Emploi" display="Age"/>
    <hyperlink ref="A55" location="ZOOMCS!A47:H101" tooltip="Source : INSEE - Enquête Emploi" display="Niveaux de diplôme"/>
    <hyperlink ref="A58" location="ZOOMCS!A134:I147" tooltip="Source : INSEE - Enquête Emploi" display="Temps partiel"/>
    <hyperlink ref="A59" location="ZOOMCS!A149:I162" tooltip="Source : INSEE - Enquête Emploi" display="Part des CDD"/>
    <hyperlink ref="A60" location="ZOOMCS!A164:H178" tooltip="Source : Céreq - Déclarations fiscales 24-83" display="Formation continue"/>
    <hyperlink ref="A14" location="Sommaire!A1" tooltip="Haut de page" display="Retour Haut de page"/>
    <hyperlink ref="A5" location="Nomenclature!A1" tooltip="Voir la table des correspondances avec les codes NAF" display="Table de correspondance secteurs - NAF"/>
    <hyperlink ref="A32" location="Sommaire!A1" tooltip="Haut de page" display="Retour Haut de page"/>
    <hyperlink ref="A51" location="Sommaire!A1" tooltip="Haut de page" display="Retour Haut de page"/>
    <hyperlink ref="A62" location="Sommaire!A1" tooltip="Haut de page" display="Retour Haut de page"/>
    <hyperlink ref="A64" location="ZOOMSexe!A5:I20" tooltip="Source : INSEE - Enquête Emploi" display="Catégories socioprofessionnelles"/>
    <hyperlink ref="A65" location="ZOOMSexe!A22:H33" tooltip="Source : INSEE - Enquête Emploi" display="Age"/>
    <hyperlink ref="A66" location="ZOOMSexe!A35:H69" tooltip="Source : INSEE - Enquête Emploi" display="Niveaux de diplôme"/>
    <hyperlink ref="A71" location="ZOOMSexe!A124:I134" tooltip="Source : INSEE - Enquête Emploi" display="Part des CDD"/>
    <hyperlink ref="A73" location="Sommaire!A1" tooltip="Haut de page" display="Retour Haut de page"/>
    <hyperlink ref="A75" location="ZOOMAge!A5:I16" tooltip="Source : INSEE - Enquête Emploi" display="Sexe"/>
    <hyperlink ref="A77" location="ZOOMAge!A35:H74" tooltip="Source : INSEE - Enquête Emploi" display="Niveaux de diplôme"/>
    <hyperlink ref="A78" location="ZOOMAge!A76:I87" tooltip="Source : INSEE - Enquête Emploi" display="Temps partiel"/>
    <hyperlink ref="A79" location="ZOOMAge!A89:I100" tooltip="Source : INSEE - Enquête Emploi" display="Part des CDD"/>
    <hyperlink ref="A81" location="Sommaire!A1" tooltip="Haut de page" display="Retour Haut de page"/>
    <hyperlink ref="A76" location="ZOOMAge!A18:I33" tooltip="Source : INSEE - Enquête Emploi" display="Catégories socioprofessionnelles"/>
    <hyperlink ref="A46:A48" location="RenouvMO!A76:H85" tooltip="Source : Céreq - Génération 92" display="Modalités d'accès au 1er emploi"/>
    <hyperlink ref="A50" location="RenouvMO!A135:H146" tooltip="Source : Céreq - Génération 2004" display="Principales spécialités des diplômes préparés en 2004"/>
    <hyperlink ref="A46" location="RenouvMO!A79:H90" tooltip="Source : Céreq - Génération 2004" display="Principales familles professionnelles"/>
    <hyperlink ref="A47" location="RenouvMO!A92:H101" tooltip="Source : Céreq - Génération 2004" display="Temps partiels"/>
    <hyperlink ref="A48" location="RenouvMO!A103:H117" tooltip="Source : Céreq - Génération 2004" display="Contrats de travail des salariés"/>
    <hyperlink ref="A61" location="ZOOMCS!A180:I196" tooltip="Source : INSEE - Enquête emploi" display="Ancienneté dans l'entreprise"/>
    <hyperlink ref="A72" location="ZOOMSexe!A136:I148" tooltip="Source : INSEE - Enquête emploi" display="Ancienneté dans l'entreprise"/>
    <hyperlink ref="A80" location="ZOOMAge!A102:I115" tooltip="Source : INSEE - Enquête emploi" display="Ancienneté dans l'entreprise"/>
    <hyperlink ref="A27" location="UsageMO!A91:H98" tooltip="Source : INSEE - Déclarations Annuelles des Données Sociales" display="Salaires moyens"/>
    <hyperlink ref="A56" location="ZOOMCS!A103:H117" tooltip="Source : INSEE - Déclarations Annuelles des Données Sociales" display="Salaires moyens"/>
    <hyperlink ref="A70" location="ZOOMSexe!A112:I122" tooltip="Source : INSEE - Enquête Emploi" display="Temps partiel"/>
    <hyperlink ref="A67" location="ZOOMSexe!A71:H86" tooltip="Source : INSEE - Déclarations Annuelles des Données Sociales" display="Salaires moyens"/>
    <hyperlink ref="A24" location="UsageMO!A76:H87" tooltip="Source : INSEE - Enquête Emploi" display="Spécialité de formation"/>
    <hyperlink ref="A28" location="UsageMO!A100:H108" tooltip="Source : INSEE - Déclarations Annuelles des Données Sociales" display="Apprentissage et contrats aidés"/>
    <hyperlink ref="A57" location="ZOOMCS!A119:I132" tooltip="Source : INSEE - Déclarations Annuelles des Données Sociales" display="Apprentissage"/>
    <hyperlink ref="A68" location="ZOOMSexe!A88:I98" tooltip="Source : INSEE - Déclarations Annuelles des Données Sociales" display="Apprentissage"/>
    <hyperlink ref="A69" location="ZOOMSexe!A100:I110" tooltip="Source : INSEE - Déclarations Annuelles des Données Sociales" display="Stages et contrats aidés"/>
    <hyperlink ref="A13" location="Apparéco!A100:I115" display="Répartition territoriale"/>
    <hyperlink ref="A6" location="'NAF_Secteurs PSB'!A1" display="tableau des correspondances"/>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5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K203"/>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28515625" style="3" customWidth="1"/>
    <col min="2" max="2" width="6.7109375" style="3" customWidth="1"/>
    <col min="3" max="3" width="7" style="3" customWidth="1"/>
    <col min="4" max="4" width="8.7109375" style="3" customWidth="1"/>
    <col min="5" max="5" width="8.140625" style="3" customWidth="1"/>
    <col min="6" max="9" width="6.7109375" style="3" customWidth="1"/>
    <col min="10" max="13" width="5.7109375" style="3"/>
    <col min="14" max="15" width="8.42578125" style="3" bestFit="1" customWidth="1"/>
    <col min="16" max="16384" width="5.7109375" style="3"/>
  </cols>
  <sheetData>
    <row r="1" spans="1:11" ht="40.5" customHeight="1" x14ac:dyDescent="0.2">
      <c r="A1" s="395" t="s">
        <v>345</v>
      </c>
      <c r="B1" s="395"/>
      <c r="C1" s="395"/>
      <c r="D1" s="395"/>
      <c r="E1" s="395"/>
      <c r="F1" s="395"/>
      <c r="G1" s="395"/>
      <c r="H1" s="395"/>
      <c r="I1" s="395"/>
      <c r="K1" s="336" t="s">
        <v>679</v>
      </c>
    </row>
    <row r="2" spans="1:11" ht="15" customHeight="1" x14ac:dyDescent="0.2">
      <c r="A2" s="406" t="s">
        <v>679</v>
      </c>
      <c r="B2" s="406"/>
      <c r="C2" s="406"/>
      <c r="D2" s="406"/>
      <c r="E2" s="406"/>
      <c r="F2" s="406"/>
      <c r="G2" s="406"/>
      <c r="H2" s="406"/>
      <c r="I2" s="406"/>
      <c r="K2" s="336" t="s">
        <v>697</v>
      </c>
    </row>
    <row r="3" spans="1:11" ht="18" customHeight="1" x14ac:dyDescent="0.2">
      <c r="A3" s="188" t="s">
        <v>698</v>
      </c>
      <c r="B3" s="2"/>
      <c r="C3" s="2"/>
      <c r="D3" s="2"/>
      <c r="E3" s="2"/>
      <c r="F3" s="407" t="s">
        <v>174</v>
      </c>
      <c r="G3" s="408"/>
      <c r="H3" s="408"/>
      <c r="I3" s="408"/>
      <c r="K3" s="336" t="s">
        <v>95</v>
      </c>
    </row>
    <row r="4" spans="1:11" ht="15" customHeight="1" x14ac:dyDescent="0.25">
      <c r="A4" s="157" t="s">
        <v>278</v>
      </c>
      <c r="B4" s="2"/>
      <c r="C4" s="2"/>
      <c r="D4" s="2"/>
      <c r="E4" s="2"/>
      <c r="F4" s="2"/>
      <c r="G4" s="2"/>
      <c r="H4" s="2"/>
      <c r="K4" s="336" t="s">
        <v>699</v>
      </c>
    </row>
    <row r="5" spans="1:11" ht="15" customHeight="1" x14ac:dyDescent="0.2">
      <c r="A5" s="346"/>
      <c r="B5" s="117"/>
      <c r="C5" s="117"/>
      <c r="D5" s="117"/>
      <c r="E5" s="117"/>
      <c r="F5" s="117"/>
      <c r="G5" s="117"/>
      <c r="H5" s="117"/>
      <c r="I5" s="117"/>
      <c r="K5" s="336"/>
    </row>
    <row r="6" spans="1:11" ht="11.25" customHeight="1" x14ac:dyDescent="0.2">
      <c r="A6" s="421" t="s">
        <v>679</v>
      </c>
      <c r="B6" s="421"/>
      <c r="C6" s="421"/>
      <c r="D6" s="421"/>
      <c r="E6" s="421"/>
      <c r="F6" s="421"/>
      <c r="G6" s="421"/>
      <c r="H6" s="421"/>
      <c r="I6" s="421"/>
    </row>
    <row r="7" spans="1:11" ht="11.25" customHeight="1" x14ac:dyDescent="0.2">
      <c r="A7" s="402" t="s">
        <v>680</v>
      </c>
      <c r="B7" s="416" t="s">
        <v>93</v>
      </c>
      <c r="C7" s="416"/>
      <c r="D7" s="417"/>
      <c r="E7" s="404" t="s">
        <v>95</v>
      </c>
      <c r="F7" s="74"/>
      <c r="G7" s="411" t="s">
        <v>39</v>
      </c>
      <c r="H7" s="411"/>
      <c r="I7" s="412"/>
    </row>
    <row r="8" spans="1:11" ht="11.25" customHeight="1" x14ac:dyDescent="0.2">
      <c r="A8" s="403"/>
      <c r="B8" s="418"/>
      <c r="C8" s="418"/>
      <c r="D8" s="418"/>
      <c r="E8" s="405"/>
      <c r="F8" s="75"/>
      <c r="G8" s="413"/>
      <c r="H8" s="413"/>
      <c r="I8" s="414"/>
    </row>
    <row r="9" spans="1:11" ht="8.1" customHeight="1" x14ac:dyDescent="0.2">
      <c r="A9" s="76"/>
      <c r="B9" s="4"/>
      <c r="C9" s="4"/>
      <c r="D9" s="4"/>
      <c r="E9" s="4"/>
      <c r="F9" s="4"/>
      <c r="G9" s="4"/>
      <c r="H9" s="4"/>
      <c r="I9" s="11"/>
    </row>
    <row r="10" spans="1:11" ht="11.25" customHeight="1" x14ac:dyDescent="0.2">
      <c r="A10" s="76" t="s">
        <v>43</v>
      </c>
      <c r="B10" s="70"/>
      <c r="C10" s="96">
        <v>2326</v>
      </c>
      <c r="D10" s="96"/>
      <c r="E10" s="339">
        <v>1812230</v>
      </c>
      <c r="F10" s="2"/>
      <c r="G10" s="4"/>
      <c r="H10" s="200">
        <v>0.12835015422987148</v>
      </c>
      <c r="I10" s="11" t="s">
        <v>44</v>
      </c>
    </row>
    <row r="11" spans="1:11" ht="11.25" customHeight="1" x14ac:dyDescent="0.2">
      <c r="A11" s="76" t="s">
        <v>45</v>
      </c>
      <c r="B11" s="70"/>
      <c r="C11" s="96">
        <v>45560</v>
      </c>
      <c r="D11" s="96"/>
      <c r="E11" s="339">
        <v>17764906</v>
      </c>
      <c r="F11" s="2"/>
      <c r="G11" s="4"/>
      <c r="H11" s="200">
        <v>0.25646068715477582</v>
      </c>
      <c r="I11" s="11" t="s">
        <v>44</v>
      </c>
    </row>
    <row r="12" spans="1:11" ht="8.1" customHeight="1" x14ac:dyDescent="0.2">
      <c r="A12" s="77"/>
      <c r="B12" s="67"/>
      <c r="C12" s="67"/>
      <c r="D12" s="67"/>
      <c r="E12" s="67"/>
      <c r="F12" s="67"/>
      <c r="G12" s="67"/>
      <c r="H12" s="67"/>
      <c r="I12" s="9"/>
    </row>
    <row r="13" spans="1:11" s="169" customFormat="1" ht="11.25" customHeight="1" x14ac:dyDescent="0.2">
      <c r="A13" s="415" t="s">
        <v>675</v>
      </c>
      <c r="B13" s="415"/>
      <c r="C13" s="415"/>
      <c r="D13" s="415"/>
      <c r="E13" s="415"/>
      <c r="F13" s="415"/>
      <c r="G13" s="415"/>
      <c r="H13" s="396" t="s">
        <v>89</v>
      </c>
      <c r="I13" s="396"/>
    </row>
    <row r="14" spans="1:11" ht="22.5" customHeight="1" x14ac:dyDescent="0.2">
      <c r="A14" s="431" t="s">
        <v>490</v>
      </c>
      <c r="B14" s="431"/>
      <c r="C14" s="431"/>
      <c r="D14" s="431"/>
      <c r="E14" s="431"/>
      <c r="F14" s="431"/>
      <c r="G14" s="431"/>
      <c r="H14" s="431"/>
      <c r="I14" s="431"/>
    </row>
    <row r="15" spans="1:11" ht="27" customHeight="1" x14ac:dyDescent="0.2">
      <c r="A15" s="90"/>
    </row>
    <row r="16" spans="1:11" ht="11.25" customHeight="1" x14ac:dyDescent="0.2">
      <c r="A16" s="421" t="s">
        <v>679</v>
      </c>
      <c r="B16" s="421"/>
      <c r="C16" s="421"/>
      <c r="D16" s="421"/>
      <c r="E16" s="421"/>
      <c r="F16" s="421"/>
      <c r="G16" s="421"/>
      <c r="H16" s="421"/>
      <c r="I16" s="421"/>
    </row>
    <row r="17" spans="1:9" ht="11.25" customHeight="1" x14ac:dyDescent="0.2">
      <c r="A17" s="400" t="s">
        <v>78</v>
      </c>
      <c r="C17" s="438" t="s">
        <v>93</v>
      </c>
      <c r="D17" s="438"/>
      <c r="E17" s="74"/>
      <c r="G17" s="410" t="s">
        <v>95</v>
      </c>
      <c r="H17" s="410"/>
      <c r="I17" s="124"/>
    </row>
    <row r="18" spans="1:9" ht="21" customHeight="1" x14ac:dyDescent="0.2">
      <c r="A18" s="401"/>
      <c r="B18" s="101"/>
      <c r="C18" s="409" t="s">
        <v>511</v>
      </c>
      <c r="D18" s="409"/>
      <c r="E18" s="125"/>
      <c r="F18" s="20"/>
      <c r="G18" s="409" t="s">
        <v>511</v>
      </c>
      <c r="H18" s="409"/>
      <c r="I18" s="127"/>
    </row>
    <row r="19" spans="1:9" ht="8.1" customHeight="1" x14ac:dyDescent="0.2">
      <c r="A19" s="58"/>
      <c r="B19" s="6"/>
      <c r="C19" s="6"/>
      <c r="D19" s="6"/>
      <c r="E19" s="6"/>
      <c r="F19" s="99"/>
      <c r="G19" s="99"/>
      <c r="H19" s="99"/>
      <c r="I19" s="100"/>
    </row>
    <row r="20" spans="1:9" ht="22.5" customHeight="1" x14ac:dyDescent="0.2">
      <c r="A20" s="419" t="s">
        <v>269</v>
      </c>
      <c r="B20" s="420"/>
      <c r="C20" s="128">
        <v>-5</v>
      </c>
      <c r="D20" s="126" t="s">
        <v>44</v>
      </c>
      <c r="E20" s="202"/>
      <c r="F20" s="199"/>
      <c r="G20" s="128">
        <v>0.9</v>
      </c>
      <c r="H20" s="299" t="s">
        <v>44</v>
      </c>
      <c r="I20" s="22"/>
    </row>
    <row r="21" spans="1:9" ht="15" customHeight="1" x14ac:dyDescent="0.2">
      <c r="A21" s="112"/>
      <c r="B21" s="111"/>
      <c r="C21" s="111"/>
      <c r="D21" s="111"/>
      <c r="E21" s="8"/>
      <c r="F21" s="24"/>
      <c r="G21" s="25"/>
      <c r="H21" s="97"/>
      <c r="I21" s="26"/>
    </row>
    <row r="22" spans="1:9" s="169" customFormat="1" ht="14.25" customHeight="1" x14ac:dyDescent="0.2">
      <c r="A22" s="437" t="s">
        <v>489</v>
      </c>
      <c r="B22" s="437"/>
      <c r="C22" s="437"/>
      <c r="D22" s="437"/>
      <c r="E22" s="437"/>
      <c r="F22" s="437"/>
      <c r="G22" s="437"/>
      <c r="H22" s="396" t="s">
        <v>89</v>
      </c>
      <c r="I22" s="396"/>
    </row>
    <row r="23" spans="1:9" ht="20.25" customHeight="1" x14ac:dyDescent="0.2">
      <c r="A23" s="431" t="s">
        <v>490</v>
      </c>
      <c r="B23" s="431"/>
      <c r="C23" s="431"/>
      <c r="D23" s="431"/>
      <c r="E23" s="431"/>
      <c r="F23" s="431"/>
      <c r="G23" s="431"/>
      <c r="H23" s="431"/>
      <c r="I23" s="431"/>
    </row>
    <row r="24" spans="1:9" ht="39" customHeight="1" x14ac:dyDescent="0.2">
      <c r="A24" s="90"/>
      <c r="F24" s="29"/>
      <c r="H24" s="29"/>
    </row>
    <row r="25" spans="1:9" ht="11.25" customHeight="1" x14ac:dyDescent="0.2">
      <c r="A25" s="421" t="s">
        <v>679</v>
      </c>
      <c r="B25" s="421"/>
      <c r="C25" s="421"/>
      <c r="D25" s="421"/>
      <c r="E25" s="421"/>
      <c r="F25" s="421"/>
      <c r="G25" s="421"/>
      <c r="H25" s="421"/>
      <c r="I25" s="421"/>
    </row>
    <row r="26" spans="1:9" ht="15" customHeight="1" x14ac:dyDescent="0.2">
      <c r="A26" s="397" t="s">
        <v>560</v>
      </c>
      <c r="B26" s="398"/>
      <c r="C26" s="398"/>
      <c r="D26" s="398"/>
      <c r="E26" s="398"/>
      <c r="F26" s="398"/>
      <c r="G26" s="398"/>
      <c r="H26" s="398"/>
      <c r="I26" s="399"/>
    </row>
    <row r="27" spans="1:9" ht="15" customHeight="1" x14ac:dyDescent="0.2">
      <c r="A27" s="108"/>
      <c r="B27" s="5"/>
      <c r="C27" s="5"/>
      <c r="D27" s="5"/>
      <c r="E27" s="5"/>
      <c r="F27" s="103"/>
      <c r="G27" s="5"/>
      <c r="H27" s="103"/>
      <c r="I27" s="11"/>
    </row>
    <row r="28" spans="1:9" ht="15" customHeight="1" x14ac:dyDescent="0.2">
      <c r="A28" s="108"/>
      <c r="B28" s="5"/>
      <c r="C28" s="5"/>
      <c r="D28" s="5"/>
      <c r="E28" s="5"/>
      <c r="F28" s="103"/>
      <c r="G28" s="5"/>
      <c r="H28" s="103"/>
      <c r="I28" s="11"/>
    </row>
    <row r="29" spans="1:9" ht="15" customHeight="1" x14ac:dyDescent="0.2">
      <c r="A29" s="108"/>
      <c r="B29" s="5"/>
      <c r="C29" s="5"/>
      <c r="D29" s="5"/>
      <c r="E29" s="5"/>
      <c r="F29" s="103"/>
      <c r="G29" s="5"/>
      <c r="H29" s="103"/>
      <c r="I29" s="11"/>
    </row>
    <row r="30" spans="1:9" ht="15" customHeight="1" x14ac:dyDescent="0.2">
      <c r="A30" s="108"/>
      <c r="B30" s="5"/>
      <c r="C30" s="5"/>
      <c r="D30" s="5"/>
      <c r="E30" s="5"/>
      <c r="F30" s="103"/>
      <c r="G30" s="5"/>
      <c r="H30" s="103"/>
      <c r="I30" s="11"/>
    </row>
    <row r="31" spans="1:9" ht="15" customHeight="1" x14ac:dyDescent="0.2">
      <c r="A31" s="108"/>
      <c r="B31" s="5"/>
      <c r="C31" s="5"/>
      <c r="D31" s="5"/>
      <c r="E31" s="5"/>
      <c r="F31" s="103"/>
      <c r="G31" s="5"/>
      <c r="H31" s="103"/>
      <c r="I31" s="11"/>
    </row>
    <row r="32" spans="1:9" ht="15" customHeight="1" x14ac:dyDescent="0.2">
      <c r="A32" s="108"/>
      <c r="B32" s="5"/>
      <c r="C32" s="5"/>
      <c r="D32" s="5"/>
      <c r="E32" s="5"/>
      <c r="F32" s="103"/>
      <c r="G32" s="5"/>
      <c r="H32" s="103"/>
      <c r="I32" s="11"/>
    </row>
    <row r="33" spans="1:9" ht="15" customHeight="1" x14ac:dyDescent="0.2">
      <c r="A33" s="108"/>
      <c r="B33" s="5"/>
      <c r="C33" s="5"/>
      <c r="D33" s="5"/>
      <c r="E33" s="5"/>
      <c r="F33" s="103"/>
      <c r="G33" s="5"/>
      <c r="H33" s="103"/>
      <c r="I33" s="11"/>
    </row>
    <row r="34" spans="1:9" ht="15" customHeight="1" x14ac:dyDescent="0.2">
      <c r="A34" s="108"/>
      <c r="B34" s="5"/>
      <c r="C34" s="5"/>
      <c r="D34" s="5"/>
      <c r="E34" s="5"/>
      <c r="F34" s="103"/>
      <c r="G34" s="5"/>
      <c r="H34" s="103"/>
      <c r="I34" s="11"/>
    </row>
    <row r="35" spans="1:9" ht="15" customHeight="1" x14ac:dyDescent="0.2">
      <c r="A35" s="108"/>
      <c r="B35" s="5"/>
      <c r="C35" s="5"/>
      <c r="D35" s="5"/>
      <c r="E35" s="5"/>
      <c r="F35" s="103"/>
      <c r="G35" s="5"/>
      <c r="H35" s="103"/>
      <c r="I35" s="11"/>
    </row>
    <row r="36" spans="1:9" ht="15" customHeight="1" x14ac:dyDescent="0.2">
      <c r="A36" s="108"/>
      <c r="B36" s="5"/>
      <c r="C36" s="5"/>
      <c r="D36" s="5"/>
      <c r="E36" s="5"/>
      <c r="F36" s="103"/>
      <c r="G36" s="5"/>
      <c r="H36" s="103"/>
      <c r="I36" s="11"/>
    </row>
    <row r="37" spans="1:9" ht="15" customHeight="1" x14ac:dyDescent="0.2">
      <c r="A37" s="108"/>
      <c r="B37" s="5"/>
      <c r="C37" s="5"/>
      <c r="D37" s="5"/>
      <c r="E37" s="5"/>
      <c r="F37" s="103"/>
      <c r="G37" s="5"/>
      <c r="H37" s="103"/>
      <c r="I37" s="11"/>
    </row>
    <row r="38" spans="1:9" ht="15" customHeight="1" x14ac:dyDescent="0.2">
      <c r="A38" s="108"/>
      <c r="B38" s="5"/>
      <c r="C38" s="5"/>
      <c r="D38" s="5"/>
      <c r="E38" s="5"/>
      <c r="F38" s="103"/>
      <c r="G38" s="5"/>
      <c r="H38" s="103"/>
      <c r="I38" s="11"/>
    </row>
    <row r="39" spans="1:9" ht="15" customHeight="1" x14ac:dyDescent="0.2">
      <c r="A39" s="108"/>
      <c r="B39" s="5"/>
      <c r="C39" s="5"/>
      <c r="D39" s="5"/>
      <c r="E39" s="5"/>
      <c r="F39" s="103"/>
      <c r="G39" s="5"/>
      <c r="H39" s="103"/>
      <c r="I39" s="11"/>
    </row>
    <row r="40" spans="1:9" ht="15" customHeight="1" x14ac:dyDescent="0.2">
      <c r="A40" s="108"/>
      <c r="B40" s="5"/>
      <c r="C40" s="5"/>
      <c r="D40" s="5"/>
      <c r="E40" s="5"/>
      <c r="F40" s="103"/>
      <c r="G40" s="5"/>
      <c r="H40" s="103"/>
      <c r="I40" s="11"/>
    </row>
    <row r="41" spans="1:9" ht="15" customHeight="1" x14ac:dyDescent="0.2">
      <c r="A41" s="108"/>
      <c r="B41" s="5"/>
      <c r="C41" s="5"/>
      <c r="D41" s="5"/>
      <c r="E41" s="5"/>
      <c r="F41" s="103"/>
      <c r="G41" s="5"/>
      <c r="H41" s="103"/>
      <c r="I41" s="11"/>
    </row>
    <row r="42" spans="1:9" ht="15" customHeight="1" x14ac:dyDescent="0.2">
      <c r="A42" s="108"/>
      <c r="B42" s="5"/>
      <c r="C42" s="5"/>
      <c r="D42" s="5"/>
      <c r="E42" s="5"/>
      <c r="F42" s="103"/>
      <c r="G42" s="5"/>
      <c r="H42" s="103"/>
      <c r="I42" s="11"/>
    </row>
    <row r="43" spans="1:9" s="5" customFormat="1" ht="15" customHeight="1" x14ac:dyDescent="0.2">
      <c r="A43" s="109"/>
      <c r="B43" s="8"/>
      <c r="C43" s="8"/>
      <c r="D43" s="8"/>
      <c r="E43" s="8"/>
      <c r="F43" s="110"/>
      <c r="G43" s="8"/>
      <c r="H43" s="110"/>
      <c r="I43" s="9"/>
    </row>
    <row r="44" spans="1:9" s="169" customFormat="1" ht="11.25" customHeight="1" x14ac:dyDescent="0.2">
      <c r="A44" s="437" t="s">
        <v>489</v>
      </c>
      <c r="B44" s="437"/>
      <c r="C44" s="437"/>
      <c r="D44" s="437"/>
      <c r="E44" s="437"/>
      <c r="F44" s="437"/>
      <c r="G44" s="437"/>
      <c r="H44" s="430" t="s">
        <v>89</v>
      </c>
      <c r="I44" s="430"/>
    </row>
    <row r="45" spans="1:9" ht="19.5" customHeight="1" x14ac:dyDescent="0.2">
      <c r="A45" s="432" t="s">
        <v>490</v>
      </c>
      <c r="B45" s="432"/>
      <c r="C45" s="432"/>
      <c r="D45" s="432"/>
      <c r="E45" s="432"/>
      <c r="F45" s="432"/>
      <c r="G45" s="432"/>
      <c r="H45" s="432"/>
      <c r="I45" s="432"/>
    </row>
    <row r="46" spans="1:9" ht="15" customHeight="1" x14ac:dyDescent="0.2">
      <c r="A46" s="115"/>
      <c r="B46" s="5"/>
      <c r="C46" s="5"/>
      <c r="D46" s="5"/>
      <c r="E46" s="5"/>
      <c r="F46" s="103"/>
      <c r="G46" s="5"/>
      <c r="H46" s="103"/>
      <c r="I46" s="5"/>
    </row>
    <row r="47" spans="1:9" ht="18" customHeight="1" x14ac:dyDescent="0.2">
      <c r="A47" s="38"/>
      <c r="B47" s="1"/>
      <c r="D47" s="1"/>
      <c r="F47" s="28"/>
      <c r="G47" s="27"/>
      <c r="H47" s="28"/>
      <c r="I47" s="27"/>
    </row>
    <row r="48" spans="1:9" ht="15" customHeight="1" x14ac:dyDescent="0.25">
      <c r="A48" s="157" t="s">
        <v>279</v>
      </c>
      <c r="B48" s="1"/>
      <c r="D48" s="1"/>
      <c r="F48" s="28"/>
      <c r="G48" s="27"/>
      <c r="H48" s="28"/>
      <c r="I48" s="27"/>
    </row>
    <row r="49" spans="1:9" ht="9.75" customHeight="1" x14ac:dyDescent="0.2">
      <c r="A49" s="116"/>
      <c r="B49" s="116"/>
      <c r="C49" s="116"/>
      <c r="D49" s="116"/>
      <c r="E49" s="116"/>
      <c r="F49" s="116"/>
      <c r="G49" s="116"/>
      <c r="H49" s="116"/>
      <c r="I49" s="116"/>
    </row>
    <row r="50" spans="1:9" x14ac:dyDescent="0.2">
      <c r="A50" s="421" t="s">
        <v>679</v>
      </c>
      <c r="B50" s="421"/>
      <c r="C50" s="421"/>
      <c r="D50" s="421"/>
      <c r="E50" s="421"/>
      <c r="F50" s="421"/>
      <c r="G50" s="421"/>
      <c r="H50" s="421"/>
      <c r="I50" s="421"/>
    </row>
    <row r="51" spans="1:9" ht="22.5" customHeight="1" x14ac:dyDescent="0.2">
      <c r="A51" s="402" t="s">
        <v>79</v>
      </c>
      <c r="B51" s="6"/>
      <c r="C51" s="416" t="s">
        <v>93</v>
      </c>
      <c r="D51" s="416"/>
      <c r="E51" s="6"/>
      <c r="F51" s="433" t="s">
        <v>271</v>
      </c>
      <c r="G51" s="433"/>
      <c r="H51" s="433"/>
      <c r="I51" s="434"/>
    </row>
    <row r="52" spans="1:9" ht="11.25" customHeight="1" x14ac:dyDescent="0.2">
      <c r="A52" s="403"/>
      <c r="B52" s="409" t="s">
        <v>96</v>
      </c>
      <c r="C52" s="409"/>
      <c r="D52" s="435" t="s">
        <v>494</v>
      </c>
      <c r="E52" s="435"/>
      <c r="F52" s="409" t="s">
        <v>96</v>
      </c>
      <c r="G52" s="409"/>
      <c r="H52" s="435" t="s">
        <v>494</v>
      </c>
      <c r="I52" s="436"/>
    </row>
    <row r="53" spans="1:9" ht="8.1" customHeight="1" x14ac:dyDescent="0.2">
      <c r="A53" s="10"/>
      <c r="B53" s="202"/>
      <c r="C53" s="202"/>
      <c r="D53" s="202"/>
      <c r="E53" s="202"/>
      <c r="F53" s="202"/>
      <c r="G53" s="202"/>
      <c r="H53" s="202"/>
      <c r="I53" s="11"/>
    </row>
    <row r="54" spans="1:9" ht="11.25" customHeight="1" x14ac:dyDescent="0.2">
      <c r="A54" s="76"/>
      <c r="B54" s="205"/>
      <c r="C54" s="202"/>
      <c r="D54" s="205"/>
      <c r="E54" s="202"/>
      <c r="F54" s="201"/>
      <c r="G54" s="198"/>
      <c r="H54" s="300"/>
      <c r="I54" s="64"/>
    </row>
    <row r="55" spans="1:9" ht="11.25" customHeight="1" x14ac:dyDescent="0.2">
      <c r="A55" s="76" t="s">
        <v>72</v>
      </c>
      <c r="B55" s="205">
        <v>8.1999999999999993</v>
      </c>
      <c r="C55" s="202" t="s">
        <v>44</v>
      </c>
      <c r="D55" s="205">
        <v>19.7</v>
      </c>
      <c r="E55" s="202" t="s">
        <v>44</v>
      </c>
      <c r="F55" s="201">
        <v>12.2</v>
      </c>
      <c r="G55" s="198" t="s">
        <v>44</v>
      </c>
      <c r="H55" s="300">
        <v>14.7</v>
      </c>
      <c r="I55" s="64" t="s">
        <v>44</v>
      </c>
    </row>
    <row r="56" spans="1:9" ht="8.1" customHeight="1" x14ac:dyDescent="0.2">
      <c r="A56" s="76"/>
      <c r="B56" s="205"/>
      <c r="C56" s="202"/>
      <c r="D56" s="205"/>
      <c r="E56" s="202"/>
      <c r="F56" s="201"/>
      <c r="G56" s="198"/>
      <c r="H56" s="300"/>
      <c r="I56" s="64"/>
    </row>
    <row r="57" spans="1:9" ht="22.5" customHeight="1" x14ac:dyDescent="0.2">
      <c r="A57" s="162" t="s">
        <v>493</v>
      </c>
      <c r="B57" s="126"/>
      <c r="C57" s="203">
        <v>74.5</v>
      </c>
      <c r="D57" s="126" t="s">
        <v>44</v>
      </c>
      <c r="E57" s="126"/>
      <c r="F57" s="126"/>
      <c r="G57" s="301">
        <v>71.3</v>
      </c>
      <c r="H57" s="301" t="s">
        <v>44</v>
      </c>
      <c r="I57" s="302"/>
    </row>
    <row r="58" spans="1:9" ht="8.1" customHeight="1" x14ac:dyDescent="0.2">
      <c r="A58" s="13"/>
      <c r="B58" s="8"/>
      <c r="C58" s="8"/>
      <c r="D58" s="8"/>
      <c r="E58" s="8"/>
      <c r="F58" s="23"/>
      <c r="G58" s="49"/>
      <c r="H58" s="25"/>
      <c r="I58" s="37"/>
    </row>
    <row r="59" spans="1:9" s="169" customFormat="1" ht="18.75" customHeight="1" x14ac:dyDescent="0.2">
      <c r="A59" s="391" t="s">
        <v>491</v>
      </c>
      <c r="B59" s="391"/>
      <c r="C59" s="391"/>
      <c r="D59" s="391"/>
      <c r="E59" s="391"/>
      <c r="F59" s="391"/>
      <c r="G59" s="391"/>
      <c r="H59" s="396" t="s">
        <v>89</v>
      </c>
      <c r="I59" s="396"/>
    </row>
    <row r="60" spans="1:9" ht="26.25" customHeight="1" x14ac:dyDescent="0.2">
      <c r="A60" s="392" t="s">
        <v>492</v>
      </c>
      <c r="B60" s="392"/>
      <c r="C60" s="392"/>
      <c r="D60" s="392"/>
      <c r="E60" s="392"/>
      <c r="F60" s="392"/>
      <c r="G60" s="392"/>
      <c r="H60" s="392"/>
      <c r="I60" s="392"/>
    </row>
    <row r="61" spans="1:9" ht="18" customHeight="1" x14ac:dyDescent="0.2">
      <c r="A61" s="196"/>
      <c r="B61" s="196"/>
      <c r="C61" s="196"/>
      <c r="D61" s="196"/>
      <c r="E61" s="196"/>
      <c r="F61" s="196"/>
      <c r="G61" s="196"/>
      <c r="H61" s="196"/>
      <c r="I61" s="196"/>
    </row>
    <row r="62" spans="1:9" ht="15" customHeight="1" x14ac:dyDescent="0.2">
      <c r="A62" s="90"/>
      <c r="F62" s="27"/>
      <c r="G62" s="27"/>
      <c r="H62" s="27"/>
      <c r="I62" s="27"/>
    </row>
    <row r="63" spans="1:9" ht="11.25" customHeight="1" x14ac:dyDescent="0.2">
      <c r="A63" s="394" t="s">
        <v>191</v>
      </c>
      <c r="B63" s="394"/>
      <c r="C63" s="394"/>
      <c r="D63" s="394"/>
      <c r="E63" s="394"/>
      <c r="F63" s="394"/>
      <c r="G63" s="394"/>
      <c r="H63" s="394"/>
      <c r="I63" s="394"/>
    </row>
    <row r="64" spans="1:9" ht="11.25" customHeight="1" x14ac:dyDescent="0.2">
      <c r="A64" s="393" t="s">
        <v>192</v>
      </c>
      <c r="B64" s="393"/>
      <c r="C64" s="393"/>
      <c r="D64" s="393"/>
      <c r="E64" s="393"/>
      <c r="F64" s="393"/>
      <c r="G64" s="393"/>
      <c r="H64" s="393"/>
      <c r="I64" s="393"/>
    </row>
    <row r="65" spans="1:11" ht="11.25" customHeight="1" x14ac:dyDescent="0.2">
      <c r="A65" s="393" t="s">
        <v>193</v>
      </c>
      <c r="B65" s="393"/>
      <c r="C65" s="393"/>
      <c r="D65" s="393"/>
      <c r="E65" s="393"/>
      <c r="F65" s="393"/>
      <c r="G65" s="393"/>
      <c r="H65" s="393"/>
      <c r="I65" s="393"/>
    </row>
    <row r="66" spans="1:11" ht="18" customHeight="1" x14ac:dyDescent="0.2">
      <c r="A66" s="393" t="s">
        <v>495</v>
      </c>
      <c r="B66" s="393"/>
      <c r="C66" s="393"/>
      <c r="D66" s="393"/>
      <c r="E66" s="393"/>
      <c r="F66" s="393"/>
      <c r="G66" s="393"/>
      <c r="H66" s="393"/>
      <c r="I66" s="393"/>
    </row>
    <row r="67" spans="1:11" ht="11.25" customHeight="1" x14ac:dyDescent="0.2">
      <c r="A67" s="393" t="s">
        <v>194</v>
      </c>
      <c r="B67" s="393"/>
      <c r="C67" s="393"/>
      <c r="D67" s="393"/>
      <c r="E67" s="393"/>
      <c r="F67" s="393"/>
      <c r="G67" s="393"/>
      <c r="H67" s="393"/>
      <c r="I67" s="393"/>
    </row>
    <row r="68" spans="1:11" ht="11.25" customHeight="1" x14ac:dyDescent="0.2">
      <c r="A68" s="393" t="s">
        <v>350</v>
      </c>
      <c r="B68" s="393"/>
      <c r="C68" s="393"/>
      <c r="D68" s="393"/>
      <c r="E68" s="393"/>
      <c r="F68" s="393"/>
      <c r="G68" s="393"/>
      <c r="H68" s="393"/>
      <c r="I68" s="393"/>
    </row>
    <row r="69" spans="1:11" ht="18" customHeight="1" x14ac:dyDescent="0.2">
      <c r="A69" s="15"/>
    </row>
    <row r="70" spans="1:11" s="27" customFormat="1" ht="11.25" customHeight="1" x14ac:dyDescent="0.15">
      <c r="A70" s="90"/>
      <c r="B70" s="93"/>
      <c r="C70" s="93"/>
      <c r="D70" s="93"/>
      <c r="E70" s="93"/>
    </row>
    <row r="71" spans="1:11" ht="15" customHeight="1" x14ac:dyDescent="0.2">
      <c r="A71" s="439" t="s">
        <v>563</v>
      </c>
      <c r="B71" s="439"/>
      <c r="C71" s="439"/>
      <c r="D71" s="439"/>
      <c r="F71" s="27"/>
      <c r="G71" s="28"/>
      <c r="H71" s="27"/>
    </row>
    <row r="72" spans="1:11" s="88" customFormat="1" ht="9" customHeight="1" x14ac:dyDescent="0.2">
      <c r="A72" s="442"/>
      <c r="B72" s="442"/>
      <c r="C72" s="442"/>
      <c r="D72" s="442"/>
      <c r="E72" s="442"/>
      <c r="F72" s="442"/>
      <c r="G72" s="442"/>
      <c r="H72" s="442"/>
      <c r="I72" s="442"/>
    </row>
    <row r="73" spans="1:11" ht="17.25" customHeight="1" x14ac:dyDescent="0.2">
      <c r="A73" s="286" t="s">
        <v>553</v>
      </c>
      <c r="B73" s="303" t="s">
        <v>93</v>
      </c>
      <c r="C73" s="386" t="s">
        <v>95</v>
      </c>
      <c r="D73" s="338" t="s">
        <v>562</v>
      </c>
      <c r="E73" s="338" t="s">
        <v>674</v>
      </c>
      <c r="G73" s="336" t="s">
        <v>561</v>
      </c>
      <c r="H73" s="336"/>
      <c r="I73" s="336"/>
      <c r="J73" s="336"/>
    </row>
    <row r="74" spans="1:11" ht="15" customHeight="1" x14ac:dyDescent="0.2">
      <c r="A74" s="287">
        <v>1994</v>
      </c>
      <c r="B74" s="289">
        <v>100</v>
      </c>
      <c r="C74" s="289">
        <v>100</v>
      </c>
      <c r="D74" s="289">
        <v>100</v>
      </c>
      <c r="E74" s="289">
        <v>100</v>
      </c>
      <c r="F74" s="336"/>
      <c r="G74" s="337">
        <v>100</v>
      </c>
      <c r="H74" s="337"/>
      <c r="I74" s="337"/>
      <c r="J74" s="336"/>
      <c r="K74" s="336"/>
    </row>
    <row r="75" spans="1:11" ht="15" customHeight="1" x14ac:dyDescent="0.2">
      <c r="A75" s="287">
        <v>1995</v>
      </c>
      <c r="B75" s="289">
        <v>97.182119972207204</v>
      </c>
      <c r="C75" s="289">
        <v>100.97583804144651</v>
      </c>
      <c r="D75" s="289">
        <v>100.17686420556643</v>
      </c>
      <c r="E75" s="289">
        <v>96.034732610321612</v>
      </c>
      <c r="F75" s="336"/>
      <c r="G75" s="337">
        <v>100</v>
      </c>
      <c r="H75" s="337"/>
      <c r="I75" s="337"/>
      <c r="J75" s="336"/>
      <c r="K75" s="336"/>
    </row>
    <row r="76" spans="1:11" ht="15" customHeight="1" x14ac:dyDescent="0.2">
      <c r="A76" s="287">
        <v>1996</v>
      </c>
      <c r="B76" s="289">
        <v>92.803351978832566</v>
      </c>
      <c r="C76" s="289">
        <v>101.17310389391301</v>
      </c>
      <c r="D76" s="289">
        <v>98.379828703447899</v>
      </c>
      <c r="E76" s="289">
        <v>90.057614996260284</v>
      </c>
      <c r="F76" s="336"/>
      <c r="G76" s="337">
        <v>100</v>
      </c>
      <c r="H76" s="337"/>
      <c r="I76" s="337"/>
      <c r="J76" s="336"/>
      <c r="K76" s="336"/>
    </row>
    <row r="77" spans="1:11" ht="15" customHeight="1" x14ac:dyDescent="0.2">
      <c r="A77" s="287">
        <v>1997</v>
      </c>
      <c r="B77" s="289">
        <v>91.443891551974616</v>
      </c>
      <c r="C77" s="289">
        <v>103.05149592964908</v>
      </c>
      <c r="D77" s="289">
        <v>98.069959442843384</v>
      </c>
      <c r="E77" s="289">
        <v>87.492403702318626</v>
      </c>
      <c r="F77" s="336"/>
      <c r="G77" s="337">
        <v>100</v>
      </c>
      <c r="H77" s="337"/>
      <c r="I77" s="337"/>
      <c r="J77" s="336"/>
      <c r="K77" s="336"/>
    </row>
    <row r="78" spans="1:11" ht="15" customHeight="1" x14ac:dyDescent="0.2">
      <c r="A78" s="287">
        <v>1998</v>
      </c>
      <c r="B78" s="289">
        <v>90.300597264235037</v>
      </c>
      <c r="C78" s="289">
        <v>105.52074381431804</v>
      </c>
      <c r="D78" s="289">
        <v>98.250419094143311</v>
      </c>
      <c r="E78" s="289">
        <v>84.517284498878084</v>
      </c>
      <c r="F78" s="336"/>
      <c r="G78" s="337">
        <v>100</v>
      </c>
      <c r="H78" s="337"/>
      <c r="I78" s="337"/>
      <c r="J78" s="336"/>
      <c r="K78" s="336"/>
    </row>
    <row r="79" spans="1:11" ht="15" customHeight="1" x14ac:dyDescent="0.2">
      <c r="A79" s="287">
        <v>1999</v>
      </c>
      <c r="B79" s="289">
        <v>86.082550198971106</v>
      </c>
      <c r="C79" s="289">
        <v>109.35791888903121</v>
      </c>
      <c r="D79" s="289">
        <v>98.430799434140297</v>
      </c>
      <c r="E79" s="289">
        <v>78.460113593866865</v>
      </c>
      <c r="F79" s="336"/>
      <c r="G79" s="337">
        <v>100</v>
      </c>
      <c r="H79" s="337"/>
      <c r="I79" s="337"/>
      <c r="J79" s="336"/>
      <c r="K79" s="336"/>
    </row>
    <row r="80" spans="1:11" ht="15" customHeight="1" x14ac:dyDescent="0.2">
      <c r="A80" s="287">
        <v>2000</v>
      </c>
      <c r="B80" s="289">
        <v>83.746131117396459</v>
      </c>
      <c r="C80" s="289">
        <v>113.72551125757293</v>
      </c>
      <c r="D80" s="289">
        <v>100.32298206269135</v>
      </c>
      <c r="E80" s="289">
        <v>74.666639397905755</v>
      </c>
      <c r="F80" s="336"/>
      <c r="G80" s="337">
        <v>100</v>
      </c>
      <c r="H80" s="337"/>
      <c r="I80" s="337"/>
      <c r="J80" s="336"/>
      <c r="K80" s="336"/>
    </row>
    <row r="81" spans="1:11" ht="15" customHeight="1" x14ac:dyDescent="0.2">
      <c r="A81" s="287">
        <v>2001</v>
      </c>
      <c r="B81" s="289">
        <v>80.413101913912541</v>
      </c>
      <c r="C81" s="289">
        <v>115.77110068871995</v>
      </c>
      <c r="D81" s="289">
        <v>100.27063660274793</v>
      </c>
      <c r="E81" s="289">
        <v>70.351357984293188</v>
      </c>
      <c r="F81" s="336"/>
      <c r="G81" s="337">
        <v>100</v>
      </c>
      <c r="H81" s="337"/>
      <c r="I81" s="337"/>
      <c r="J81" s="336"/>
      <c r="K81" s="336"/>
    </row>
    <row r="82" spans="1:11" ht="15" customHeight="1" x14ac:dyDescent="0.2">
      <c r="A82" s="287">
        <v>2002</v>
      </c>
      <c r="B82" s="289">
        <v>75.122646210425103</v>
      </c>
      <c r="C82" s="289">
        <v>116.56924275677208</v>
      </c>
      <c r="D82" s="289">
        <v>97.884529616558936</v>
      </c>
      <c r="E82" s="289">
        <v>65.182369577412118</v>
      </c>
      <c r="F82" s="336"/>
      <c r="G82" s="337">
        <v>100</v>
      </c>
      <c r="H82" s="337"/>
      <c r="I82" s="337"/>
      <c r="J82" s="336"/>
      <c r="K82" s="336"/>
    </row>
    <row r="83" spans="1:11" ht="15" customHeight="1" x14ac:dyDescent="0.2">
      <c r="A83" s="287">
        <v>2003</v>
      </c>
      <c r="B83" s="289">
        <v>69.442670353656226</v>
      </c>
      <c r="C83" s="289">
        <v>116.26685869671816</v>
      </c>
      <c r="D83" s="289">
        <v>95.163940428751616</v>
      </c>
      <c r="E83" s="289">
        <v>59.023525149588629</v>
      </c>
      <c r="F83" s="336"/>
      <c r="G83" s="337">
        <v>100</v>
      </c>
      <c r="H83" s="337"/>
      <c r="I83" s="337"/>
      <c r="J83" s="336"/>
      <c r="K83" s="336"/>
    </row>
    <row r="84" spans="1:11" ht="15" customHeight="1" x14ac:dyDescent="0.2">
      <c r="A84" s="287">
        <v>2004</v>
      </c>
      <c r="B84" s="289">
        <v>62.491665672396003</v>
      </c>
      <c r="C84" s="289">
        <v>116.65626250476647</v>
      </c>
      <c r="D84" s="289">
        <v>92.720597118937604</v>
      </c>
      <c r="E84" s="289">
        <v>53.252968399401645</v>
      </c>
      <c r="F84" s="336"/>
      <c r="G84" s="337">
        <v>100</v>
      </c>
      <c r="H84" s="337"/>
      <c r="I84" s="337"/>
      <c r="J84" s="336"/>
      <c r="K84" s="336"/>
    </row>
    <row r="85" spans="1:11" ht="15" customHeight="1" x14ac:dyDescent="0.2">
      <c r="A85" s="287">
        <v>2005</v>
      </c>
      <c r="B85" s="289">
        <v>57.269990104082595</v>
      </c>
      <c r="C85" s="289">
        <v>117.56104569956689</v>
      </c>
      <c r="D85" s="289">
        <v>90.499325457368457</v>
      </c>
      <c r="E85" s="289">
        <v>48.376729618548993</v>
      </c>
      <c r="F85" s="336"/>
      <c r="G85" s="337">
        <v>100</v>
      </c>
      <c r="H85" s="337"/>
      <c r="I85" s="337"/>
      <c r="J85" s="336"/>
      <c r="K85" s="336"/>
    </row>
    <row r="86" spans="1:11" ht="15" customHeight="1" x14ac:dyDescent="0.2">
      <c r="A86" s="287">
        <v>2006</v>
      </c>
      <c r="B86" s="289">
        <v>52.90104784430423</v>
      </c>
      <c r="C86" s="289">
        <v>119.73671596976439</v>
      </c>
      <c r="D86" s="289">
        <v>89.203986820576418</v>
      </c>
      <c r="E86" s="289">
        <v>45.321849289454001</v>
      </c>
      <c r="F86" s="336"/>
      <c r="G86" s="337">
        <v>100</v>
      </c>
      <c r="H86" s="337"/>
      <c r="I86" s="337"/>
      <c r="J86" s="336"/>
      <c r="K86" s="336"/>
    </row>
    <row r="87" spans="1:11" ht="15" customHeight="1" x14ac:dyDescent="0.2">
      <c r="A87" s="287">
        <v>2007</v>
      </c>
      <c r="B87" s="289">
        <v>49.605216060863398</v>
      </c>
      <c r="C87" s="289">
        <v>122.20800177041191</v>
      </c>
      <c r="D87" s="289">
        <v>88.346367264735576</v>
      </c>
      <c r="E87" s="289">
        <v>43.101393044128649</v>
      </c>
      <c r="F87" s="336"/>
      <c r="G87" s="337">
        <v>100</v>
      </c>
      <c r="H87" s="337"/>
      <c r="I87" s="337"/>
      <c r="J87" s="336"/>
      <c r="K87" s="336"/>
    </row>
    <row r="88" spans="1:11" ht="15" customHeight="1" x14ac:dyDescent="0.2">
      <c r="A88" s="287">
        <v>2008</v>
      </c>
      <c r="B88" s="289">
        <v>45.858102370107311</v>
      </c>
      <c r="C88" s="289">
        <v>121.53390036444853</v>
      </c>
      <c r="D88" s="289">
        <v>86.116027677529758</v>
      </c>
      <c r="E88" s="289">
        <v>39.604758788332084</v>
      </c>
      <c r="F88" s="336"/>
      <c r="G88" s="337">
        <v>100</v>
      </c>
      <c r="H88" s="337"/>
      <c r="I88" s="337"/>
      <c r="J88" s="336"/>
      <c r="K88" s="336"/>
    </row>
    <row r="89" spans="1:11" ht="15" customHeight="1" x14ac:dyDescent="0.2">
      <c r="A89" s="287">
        <v>2009</v>
      </c>
      <c r="B89" s="289">
        <v>40.113557406848535</v>
      </c>
      <c r="C89" s="289">
        <v>118.7278813464989</v>
      </c>
      <c r="D89" s="289">
        <v>81.147121673849185</v>
      </c>
      <c r="E89" s="289">
        <v>35.127617801047123</v>
      </c>
      <c r="F89" s="336"/>
      <c r="G89" s="337">
        <v>100</v>
      </c>
      <c r="H89" s="337"/>
      <c r="I89" s="337"/>
      <c r="J89" s="336"/>
      <c r="K89" s="336"/>
    </row>
    <row r="90" spans="1:11" ht="15" customHeight="1" x14ac:dyDescent="0.2">
      <c r="A90" s="287">
        <v>2010</v>
      </c>
      <c r="B90" s="289">
        <v>37.977162187769771</v>
      </c>
      <c r="C90" s="289">
        <v>119.89776283175267</v>
      </c>
      <c r="D90" s="289">
        <v>79.513864012311231</v>
      </c>
      <c r="E90" s="289">
        <v>33.90373737845924</v>
      </c>
      <c r="F90" s="336"/>
      <c r="G90" s="337">
        <v>100</v>
      </c>
      <c r="H90" s="337"/>
      <c r="I90" s="337"/>
      <c r="J90" s="336"/>
      <c r="K90" s="336"/>
    </row>
    <row r="91" spans="1:11" ht="15" customHeight="1" x14ac:dyDescent="0.2">
      <c r="A91" s="287">
        <v>2011</v>
      </c>
      <c r="B91" s="289">
        <v>36.912473768800488</v>
      </c>
      <c r="C91" s="289">
        <v>120.90580288849944</v>
      </c>
      <c r="D91" s="289">
        <v>79.7314677904902</v>
      </c>
      <c r="E91" s="289">
        <v>33.104665295437549</v>
      </c>
      <c r="F91" s="336"/>
      <c r="G91" s="337">
        <v>100</v>
      </c>
      <c r="H91" s="337"/>
      <c r="I91" s="337"/>
      <c r="J91" s="336"/>
      <c r="K91" s="336"/>
    </row>
    <row r="92" spans="1:11" ht="15" customHeight="1" x14ac:dyDescent="0.2">
      <c r="A92" s="287">
        <v>2012</v>
      </c>
      <c r="B92" s="289">
        <v>35.331934336026052</v>
      </c>
      <c r="C92" s="289">
        <v>120.24131720883202</v>
      </c>
      <c r="D92" s="289">
        <v>78.878818409633894</v>
      </c>
      <c r="E92" s="289">
        <v>32.314650336574424</v>
      </c>
      <c r="F92" s="336"/>
      <c r="G92" s="337">
        <v>100</v>
      </c>
      <c r="H92" s="337"/>
      <c r="I92" s="337"/>
      <c r="J92" s="336"/>
      <c r="K92" s="336"/>
    </row>
    <row r="93" spans="1:11" ht="15" customHeight="1" x14ac:dyDescent="0.2">
      <c r="A93" s="287">
        <v>2013</v>
      </c>
      <c r="B93" s="289">
        <v>33.795610704434914</v>
      </c>
      <c r="C93" s="289">
        <v>119.8683859418523</v>
      </c>
      <c r="D93" s="289">
        <v>77.478577356147142</v>
      </c>
      <c r="E93" s="289">
        <v>31.339402580403888</v>
      </c>
      <c r="F93" s="336"/>
      <c r="G93" s="337">
        <v>100</v>
      </c>
      <c r="H93" s="337"/>
      <c r="I93" s="337"/>
      <c r="J93" s="336"/>
      <c r="K93" s="336"/>
    </row>
    <row r="94" spans="1:11" ht="15" customHeight="1" x14ac:dyDescent="0.2">
      <c r="A94" s="287">
        <v>2014</v>
      </c>
      <c r="B94" s="289">
        <v>32.735835152263782</v>
      </c>
      <c r="C94" s="289">
        <v>119.74433792266616</v>
      </c>
      <c r="D94" s="289">
        <v>76.438859048745513</v>
      </c>
      <c r="E94" s="289">
        <v>30.808538238593869</v>
      </c>
      <c r="F94" s="336"/>
      <c r="G94" s="337">
        <v>100</v>
      </c>
      <c r="H94" s="336"/>
      <c r="I94" s="336"/>
      <c r="J94" s="336"/>
      <c r="K94" s="336"/>
    </row>
    <row r="95" spans="1:11" ht="15" customHeight="1" x14ac:dyDescent="0.2">
      <c r="A95" s="288">
        <v>2015</v>
      </c>
      <c r="B95" s="289">
        <v>32.193314290125841</v>
      </c>
      <c r="C95" s="289">
        <v>121.01056795541187</v>
      </c>
      <c r="D95" s="289">
        <v>75.604398393364505</v>
      </c>
      <c r="E95" s="289">
        <v>30.222454655946148</v>
      </c>
      <c r="F95" s="381"/>
      <c r="G95" s="337">
        <v>100</v>
      </c>
      <c r="H95" s="336"/>
      <c r="I95" s="336"/>
      <c r="J95" s="336"/>
      <c r="K95" s="336"/>
    </row>
    <row r="96" spans="1:11" x14ac:dyDescent="0.2">
      <c r="A96" s="432" t="s">
        <v>489</v>
      </c>
      <c r="B96" s="432"/>
      <c r="C96" s="432"/>
      <c r="D96" s="432"/>
      <c r="E96" s="432"/>
      <c r="F96" s="432"/>
      <c r="G96" s="278"/>
      <c r="H96" s="278"/>
      <c r="I96" s="278"/>
    </row>
    <row r="97" spans="1:9" ht="21" customHeight="1" x14ac:dyDescent="0.2">
      <c r="A97" s="432" t="s">
        <v>490</v>
      </c>
      <c r="B97" s="432"/>
      <c r="C97" s="432"/>
      <c r="D97" s="432"/>
      <c r="E97" s="432"/>
      <c r="F97" s="432"/>
      <c r="G97" s="432"/>
      <c r="H97" s="432"/>
      <c r="I97" s="432"/>
    </row>
    <row r="98" spans="1:9" x14ac:dyDescent="0.2">
      <c r="A98" s="278"/>
      <c r="B98" s="278"/>
      <c r="C98" s="278"/>
      <c r="D98" s="278"/>
      <c r="E98" s="278"/>
      <c r="F98" s="278"/>
      <c r="G98" s="278"/>
      <c r="H98" s="278"/>
      <c r="I98" s="278"/>
    </row>
    <row r="99" spans="1:9" ht="11.25" customHeight="1" x14ac:dyDescent="0.2">
      <c r="A99" s="284" t="s">
        <v>76</v>
      </c>
      <c r="B99" s="285"/>
      <c r="C99" s="285"/>
      <c r="D99" s="285"/>
      <c r="E99" s="285"/>
      <c r="F99" s="285"/>
      <c r="G99" s="285"/>
      <c r="H99" s="285"/>
      <c r="I99" s="285"/>
    </row>
    <row r="100" spans="1:9" ht="11.25" customHeight="1" x14ac:dyDescent="0.2">
      <c r="A100" s="444"/>
      <c r="B100" s="254"/>
      <c r="C100" s="254"/>
      <c r="D100" s="254"/>
      <c r="E100" s="254"/>
      <c r="F100" s="254"/>
      <c r="G100" s="254"/>
      <c r="H100" s="254"/>
      <c r="I100" s="247"/>
    </row>
    <row r="101" spans="1:9" ht="11.25" customHeight="1" x14ac:dyDescent="0.2">
      <c r="A101" s="445"/>
      <c r="B101" s="253"/>
      <c r="C101" s="253"/>
      <c r="D101" s="253"/>
      <c r="E101" s="253"/>
      <c r="F101" s="253"/>
      <c r="G101" s="253"/>
      <c r="H101" s="253"/>
      <c r="I101" s="248"/>
    </row>
    <row r="102" spans="1:9" ht="11.25" customHeight="1" x14ac:dyDescent="0.2">
      <c r="A102" s="345"/>
      <c r="B102" s="253"/>
      <c r="C102" s="257"/>
      <c r="D102" s="253"/>
      <c r="E102" s="250"/>
      <c r="F102" s="253"/>
      <c r="G102" s="250"/>
      <c r="H102" s="253"/>
      <c r="I102" s="11"/>
    </row>
    <row r="103" spans="1:9" ht="11.25" customHeight="1" x14ac:dyDescent="0.2">
      <c r="A103" s="249"/>
      <c r="B103" s="257"/>
      <c r="C103" s="253"/>
      <c r="D103" s="257"/>
      <c r="E103" s="253"/>
      <c r="F103" s="250"/>
      <c r="G103" s="253"/>
      <c r="H103" s="250"/>
      <c r="I103" s="248"/>
    </row>
    <row r="104" spans="1:9" ht="11.25" customHeight="1" x14ac:dyDescent="0.2">
      <c r="A104" s="249"/>
      <c r="B104" s="257"/>
      <c r="C104" s="253"/>
      <c r="D104" s="257"/>
      <c r="E104" s="253"/>
      <c r="F104" s="250"/>
      <c r="G104" s="253"/>
      <c r="H104" s="250"/>
      <c r="I104" s="248"/>
    </row>
    <row r="105" spans="1:9" ht="11.25" customHeight="1" x14ac:dyDescent="0.2">
      <c r="A105" s="249"/>
      <c r="B105" s="257"/>
      <c r="C105" s="253"/>
      <c r="D105" s="257"/>
      <c r="E105" s="253"/>
      <c r="F105" s="250"/>
      <c r="G105" s="253"/>
      <c r="H105" s="250"/>
      <c r="I105" s="248"/>
    </row>
    <row r="106" spans="1:9" ht="11.25" customHeight="1" x14ac:dyDescent="0.2">
      <c r="A106" s="249"/>
      <c r="B106" s="257"/>
      <c r="C106" s="253"/>
      <c r="D106" s="257"/>
      <c r="E106" s="253"/>
      <c r="F106" s="250"/>
      <c r="G106" s="253"/>
      <c r="H106" s="250"/>
      <c r="I106" s="248"/>
    </row>
    <row r="107" spans="1:9" ht="11.25" customHeight="1" x14ac:dyDescent="0.2">
      <c r="A107" s="251"/>
      <c r="B107" s="257"/>
      <c r="C107" s="253"/>
      <c r="D107" s="257"/>
      <c r="E107" s="253"/>
      <c r="F107" s="250"/>
      <c r="G107" s="253"/>
      <c r="H107" s="250"/>
      <c r="I107" s="248"/>
    </row>
    <row r="108" spans="1:9" ht="11.25" customHeight="1" x14ac:dyDescent="0.2">
      <c r="A108" s="249"/>
      <c r="B108" s="257"/>
      <c r="C108" s="253"/>
      <c r="D108" s="257"/>
      <c r="E108" s="253"/>
      <c r="F108" s="250"/>
      <c r="G108" s="253"/>
      <c r="H108" s="250"/>
      <c r="I108" s="248"/>
    </row>
    <row r="109" spans="1:9" ht="11.25" customHeight="1" x14ac:dyDescent="0.2">
      <c r="A109" s="249"/>
      <c r="B109" s="257"/>
      <c r="C109" s="253"/>
      <c r="D109" s="257"/>
      <c r="E109" s="253"/>
      <c r="F109" s="250"/>
      <c r="G109" s="253"/>
      <c r="H109" s="250"/>
      <c r="I109" s="248"/>
    </row>
    <row r="110" spans="1:9" ht="11.25" customHeight="1" x14ac:dyDescent="0.2">
      <c r="A110" s="249"/>
      <c r="B110" s="257"/>
      <c r="C110" s="253"/>
      <c r="D110" s="257"/>
      <c r="E110" s="253"/>
      <c r="F110" s="250"/>
      <c r="G110" s="253"/>
      <c r="H110" s="250"/>
      <c r="I110" s="248"/>
    </row>
    <row r="111" spans="1:9" ht="11.25" customHeight="1" x14ac:dyDescent="0.2">
      <c r="A111" s="249"/>
      <c r="B111" s="257"/>
      <c r="C111" s="253"/>
      <c r="D111" s="257"/>
      <c r="E111" s="253"/>
      <c r="F111" s="250"/>
      <c r="G111" s="253"/>
      <c r="H111" s="250"/>
      <c r="I111" s="248"/>
    </row>
    <row r="112" spans="1:9" ht="11.25" customHeight="1" x14ac:dyDescent="0.2">
      <c r="A112" s="249"/>
      <c r="B112" s="257"/>
      <c r="C112" s="253"/>
      <c r="D112" s="257"/>
      <c r="E112" s="253"/>
      <c r="F112" s="250"/>
      <c r="G112" s="253"/>
      <c r="H112" s="250"/>
      <c r="I112" s="248"/>
    </row>
    <row r="113" spans="1:9" ht="11.25" customHeight="1" x14ac:dyDescent="0.2">
      <c r="A113" s="249"/>
      <c r="B113" s="257"/>
      <c r="C113" s="253"/>
      <c r="D113" s="257"/>
      <c r="E113" s="253"/>
      <c r="F113" s="250"/>
      <c r="G113" s="253"/>
      <c r="H113" s="250"/>
      <c r="I113" s="248"/>
    </row>
    <row r="114" spans="1:9" ht="11.25" customHeight="1" x14ac:dyDescent="0.2">
      <c r="A114" s="249"/>
      <c r="B114" s="257"/>
      <c r="C114" s="253"/>
      <c r="D114" s="257"/>
      <c r="E114" s="253"/>
      <c r="F114" s="250"/>
      <c r="G114" s="253"/>
      <c r="H114" s="250"/>
      <c r="I114" s="248"/>
    </row>
    <row r="115" spans="1:9" ht="11.25" customHeight="1" x14ac:dyDescent="0.2">
      <c r="A115" s="259"/>
      <c r="B115" s="258"/>
      <c r="C115" s="255"/>
      <c r="D115" s="258"/>
      <c r="E115" s="255"/>
      <c r="F115" s="260"/>
      <c r="G115" s="255"/>
      <c r="H115" s="260"/>
      <c r="I115" s="256"/>
    </row>
    <row r="116" spans="1:9" ht="11.25" customHeight="1" x14ac:dyDescent="0.2">
      <c r="A116" s="426" t="s">
        <v>512</v>
      </c>
      <c r="B116" s="426"/>
      <c r="C116" s="426"/>
      <c r="D116" s="426"/>
      <c r="E116" s="426"/>
      <c r="F116" s="426"/>
      <c r="G116" s="426"/>
      <c r="H116" s="430" t="s">
        <v>676</v>
      </c>
      <c r="I116" s="430"/>
    </row>
    <row r="117" spans="1:9" ht="27" customHeight="1" x14ac:dyDescent="0.2">
      <c r="A117" s="427" t="s">
        <v>490</v>
      </c>
      <c r="B117" s="427"/>
      <c r="C117" s="427"/>
      <c r="D117" s="427"/>
      <c r="E117" s="427"/>
      <c r="F117" s="427"/>
      <c r="G117" s="427"/>
      <c r="H117" s="427"/>
      <c r="I117" s="246"/>
    </row>
    <row r="119" spans="1:9" ht="11.25" customHeight="1" x14ac:dyDescent="0.2">
      <c r="A119" s="443" t="s">
        <v>679</v>
      </c>
      <c r="B119" s="443"/>
      <c r="C119" s="443"/>
      <c r="D119" s="443"/>
      <c r="E119" s="443"/>
      <c r="F119" s="443"/>
      <c r="G119" s="443"/>
      <c r="H119" s="443"/>
      <c r="I119" s="443"/>
    </row>
    <row r="120" spans="1:9" ht="11.25" customHeight="1" x14ac:dyDescent="0.2">
      <c r="A120" s="444" t="s">
        <v>513</v>
      </c>
      <c r="B120" s="460" t="s">
        <v>93</v>
      </c>
      <c r="C120" s="460"/>
      <c r="D120" s="460"/>
      <c r="E120" s="460"/>
      <c r="F120" s="422" t="s">
        <v>514</v>
      </c>
      <c r="G120" s="422"/>
      <c r="H120" s="422"/>
      <c r="I120" s="423"/>
    </row>
    <row r="121" spans="1:9" ht="11.25" customHeight="1" x14ac:dyDescent="0.2">
      <c r="A121" s="445"/>
      <c r="B121" s="461" t="s">
        <v>44</v>
      </c>
      <c r="C121" s="461"/>
      <c r="D121" s="461" t="s">
        <v>57</v>
      </c>
      <c r="E121" s="461"/>
      <c r="F121" s="424"/>
      <c r="G121" s="424"/>
      <c r="H121" s="424"/>
      <c r="I121" s="425"/>
    </row>
    <row r="122" spans="1:9" ht="11.25" customHeight="1" x14ac:dyDescent="0.2">
      <c r="A122" s="263" t="s">
        <v>515</v>
      </c>
      <c r="B122" s="261"/>
      <c r="C122" s="254"/>
      <c r="D122" s="261"/>
      <c r="E122" s="254"/>
      <c r="F122" s="304"/>
      <c r="G122" s="305"/>
      <c r="H122" s="304"/>
      <c r="I122" s="306"/>
    </row>
    <row r="123" spans="1:9" ht="11.25" customHeight="1" x14ac:dyDescent="0.2">
      <c r="A123" s="262" t="s">
        <v>681</v>
      </c>
      <c r="B123" s="257">
        <v>25</v>
      </c>
      <c r="C123" s="253" t="s">
        <v>44</v>
      </c>
      <c r="D123" s="257">
        <v>25</v>
      </c>
      <c r="E123" s="253" t="s">
        <v>44</v>
      </c>
      <c r="F123" s="307"/>
      <c r="G123" s="264">
        <v>0.6</v>
      </c>
      <c r="H123" s="265" t="s">
        <v>44</v>
      </c>
      <c r="I123" s="308"/>
    </row>
    <row r="124" spans="1:9" ht="11.25" customHeight="1" x14ac:dyDescent="0.2">
      <c r="A124" s="262" t="s">
        <v>526</v>
      </c>
      <c r="B124" s="257">
        <v>18.100000000000001</v>
      </c>
      <c r="C124" s="253" t="s">
        <v>44</v>
      </c>
      <c r="D124" s="257">
        <v>43.1</v>
      </c>
      <c r="E124" s="253" t="s">
        <v>44</v>
      </c>
      <c r="F124" s="307"/>
      <c r="G124" s="264">
        <v>0.8</v>
      </c>
      <c r="H124" s="265" t="s">
        <v>44</v>
      </c>
      <c r="I124" s="308"/>
    </row>
    <row r="125" spans="1:9" ht="11.25" customHeight="1" x14ac:dyDescent="0.2">
      <c r="A125" s="262" t="s">
        <v>527</v>
      </c>
      <c r="B125" s="257">
        <v>7</v>
      </c>
      <c r="C125" s="253" t="s">
        <v>44</v>
      </c>
      <c r="D125" s="257">
        <v>50.1</v>
      </c>
      <c r="E125" s="253" t="s">
        <v>44</v>
      </c>
      <c r="F125" s="307"/>
      <c r="G125" s="264">
        <v>0.6</v>
      </c>
      <c r="H125" s="265" t="s">
        <v>44</v>
      </c>
      <c r="I125" s="308"/>
    </row>
    <row r="126" spans="1:9" ht="11.25" customHeight="1" x14ac:dyDescent="0.2">
      <c r="A126" s="262" t="s">
        <v>682</v>
      </c>
      <c r="B126" s="257">
        <v>6.4</v>
      </c>
      <c r="C126" s="253" t="s">
        <v>44</v>
      </c>
      <c r="D126" s="257">
        <v>56.5</v>
      </c>
      <c r="E126" s="253" t="s">
        <v>44</v>
      </c>
      <c r="F126" s="307"/>
      <c r="G126" s="264">
        <v>0.3</v>
      </c>
      <c r="H126" s="265" t="s">
        <v>44</v>
      </c>
      <c r="I126" s="308"/>
    </row>
    <row r="127" spans="1:9" ht="11.25" customHeight="1" x14ac:dyDescent="0.2">
      <c r="A127" s="262" t="s">
        <v>520</v>
      </c>
      <c r="B127" s="257">
        <v>6</v>
      </c>
      <c r="C127" s="253" t="s">
        <v>44</v>
      </c>
      <c r="D127" s="257">
        <v>62.5</v>
      </c>
      <c r="E127" s="253" t="s">
        <v>44</v>
      </c>
      <c r="F127" s="307"/>
      <c r="G127" s="264">
        <v>0.9</v>
      </c>
      <c r="H127" s="265" t="s">
        <v>44</v>
      </c>
      <c r="I127" s="308"/>
    </row>
    <row r="128" spans="1:9" ht="11.25" customHeight="1" x14ac:dyDescent="0.2">
      <c r="A128" s="262" t="s">
        <v>519</v>
      </c>
      <c r="B128" s="257">
        <v>5.5</v>
      </c>
      <c r="C128" s="253" t="s">
        <v>44</v>
      </c>
      <c r="D128" s="257">
        <v>68</v>
      </c>
      <c r="E128" s="253" t="s">
        <v>44</v>
      </c>
      <c r="F128" s="307"/>
      <c r="G128" s="264">
        <v>0.1</v>
      </c>
      <c r="H128" s="265" t="s">
        <v>44</v>
      </c>
      <c r="I128" s="308"/>
    </row>
    <row r="129" spans="1:9" ht="11.25" customHeight="1" x14ac:dyDescent="0.2">
      <c r="A129" s="259"/>
      <c r="B129" s="258"/>
      <c r="C129" s="255"/>
      <c r="D129" s="258"/>
      <c r="E129" s="255"/>
      <c r="F129" s="260"/>
      <c r="G129" s="255"/>
      <c r="H129" s="260"/>
      <c r="I129" s="256"/>
    </row>
    <row r="130" spans="1:9" ht="11.25" customHeight="1" x14ac:dyDescent="0.2">
      <c r="A130" s="426" t="s">
        <v>512</v>
      </c>
      <c r="B130" s="426"/>
      <c r="C130" s="426"/>
      <c r="D130" s="426"/>
      <c r="E130" s="426"/>
      <c r="F130" s="426"/>
      <c r="G130" s="426"/>
      <c r="H130" s="396" t="s">
        <v>89</v>
      </c>
      <c r="I130" s="396"/>
    </row>
    <row r="131" spans="1:9" ht="27.75" customHeight="1" x14ac:dyDescent="0.2">
      <c r="A131" s="427" t="s">
        <v>490</v>
      </c>
      <c r="B131" s="427"/>
      <c r="C131" s="427"/>
      <c r="D131" s="427"/>
      <c r="E131" s="427"/>
      <c r="F131" s="427"/>
      <c r="G131" s="427"/>
      <c r="H131" s="427"/>
      <c r="I131" s="252"/>
    </row>
    <row r="132" spans="1:9" ht="12.75" x14ac:dyDescent="0.2">
      <c r="A132" s="245"/>
      <c r="B132" s="245"/>
      <c r="C132" s="245"/>
      <c r="D132" s="245"/>
      <c r="E132" s="245"/>
      <c r="F132" s="245"/>
      <c r="G132" s="245"/>
      <c r="H132" s="245"/>
      <c r="I132" s="266"/>
    </row>
    <row r="133" spans="1:9" x14ac:dyDescent="0.2">
      <c r="A133" s="443" t="s">
        <v>679</v>
      </c>
      <c r="B133" s="443"/>
      <c r="C133" s="443"/>
      <c r="D133" s="443"/>
      <c r="E133" s="443"/>
      <c r="F133" s="443"/>
      <c r="G133" s="443"/>
      <c r="H133" s="443"/>
      <c r="I133" s="443"/>
    </row>
    <row r="134" spans="1:9" x14ac:dyDescent="0.2">
      <c r="A134" s="444"/>
      <c r="B134" s="254"/>
      <c r="C134" s="254"/>
      <c r="D134" s="254"/>
      <c r="E134" s="254"/>
      <c r="F134" s="254"/>
      <c r="G134" s="254"/>
      <c r="H134" s="254"/>
      <c r="I134" s="247"/>
    </row>
    <row r="135" spans="1:9" ht="27" customHeight="1" x14ac:dyDescent="0.2">
      <c r="A135" s="445"/>
      <c r="B135" s="253"/>
      <c r="C135" s="253"/>
      <c r="D135" s="253"/>
      <c r="E135" s="253"/>
      <c r="F135" s="253"/>
      <c r="G135" s="253"/>
      <c r="H135" s="253"/>
      <c r="I135" s="248"/>
    </row>
    <row r="136" spans="1:9" x14ac:dyDescent="0.2">
      <c r="A136" s="345"/>
      <c r="B136" s="253"/>
      <c r="C136" s="257"/>
      <c r="D136" s="253"/>
      <c r="E136" s="250"/>
      <c r="F136" s="253"/>
      <c r="G136" s="250"/>
      <c r="H136" s="253"/>
      <c r="I136" s="11"/>
    </row>
    <row r="137" spans="1:9" x14ac:dyDescent="0.2">
      <c r="A137" s="249"/>
      <c r="B137" s="257"/>
      <c r="C137" s="253"/>
      <c r="D137" s="257"/>
      <c r="E137" s="253"/>
      <c r="F137" s="250"/>
      <c r="G137" s="253"/>
      <c r="H137" s="250"/>
      <c r="I137" s="248"/>
    </row>
    <row r="138" spans="1:9" x14ac:dyDescent="0.2">
      <c r="A138" s="249"/>
      <c r="B138" s="257"/>
      <c r="C138" s="253"/>
      <c r="D138" s="257"/>
      <c r="E138" s="253"/>
      <c r="F138" s="250"/>
      <c r="G138" s="253"/>
      <c r="H138" s="250"/>
      <c r="I138" s="248"/>
    </row>
    <row r="139" spans="1:9" x14ac:dyDescent="0.2">
      <c r="A139" s="249"/>
      <c r="B139" s="257"/>
      <c r="C139" s="253"/>
      <c r="D139" s="257"/>
      <c r="E139" s="253"/>
      <c r="F139" s="250"/>
      <c r="G139" s="253"/>
      <c r="H139" s="250"/>
      <c r="I139" s="248"/>
    </row>
    <row r="140" spans="1:9" x14ac:dyDescent="0.2">
      <c r="A140" s="249"/>
      <c r="B140" s="257"/>
      <c r="C140" s="253"/>
      <c r="D140" s="257"/>
      <c r="E140" s="253"/>
      <c r="F140" s="250"/>
      <c r="G140" s="253"/>
      <c r="H140" s="250"/>
      <c r="I140" s="248"/>
    </row>
    <row r="141" spans="1:9" x14ac:dyDescent="0.2">
      <c r="A141" s="251"/>
      <c r="B141" s="257"/>
      <c r="C141" s="253"/>
      <c r="D141" s="257"/>
      <c r="E141" s="253"/>
      <c r="F141" s="250"/>
      <c r="G141" s="253"/>
      <c r="H141" s="250"/>
      <c r="I141" s="248"/>
    </row>
    <row r="142" spans="1:9" x14ac:dyDescent="0.2">
      <c r="A142" s="249"/>
      <c r="B142" s="257"/>
      <c r="C142" s="253"/>
      <c r="D142" s="257"/>
      <c r="E142" s="253"/>
      <c r="F142" s="250"/>
      <c r="G142" s="253"/>
      <c r="H142" s="250"/>
      <c r="I142" s="248"/>
    </row>
    <row r="143" spans="1:9" x14ac:dyDescent="0.2">
      <c r="A143" s="249"/>
      <c r="B143" s="257"/>
      <c r="C143" s="253"/>
      <c r="D143" s="257"/>
      <c r="E143" s="253"/>
      <c r="F143" s="250"/>
      <c r="G143" s="253"/>
      <c r="H143" s="250"/>
      <c r="I143" s="248"/>
    </row>
    <row r="144" spans="1:9" x14ac:dyDescent="0.2">
      <c r="A144" s="249"/>
      <c r="B144" s="257"/>
      <c r="C144" s="253"/>
      <c r="D144" s="257"/>
      <c r="E144" s="253"/>
      <c r="F144" s="250"/>
      <c r="G144" s="253"/>
      <c r="H144" s="250"/>
      <c r="I144" s="248"/>
    </row>
    <row r="145" spans="1:9" x14ac:dyDescent="0.2">
      <c r="A145" s="249"/>
      <c r="B145" s="257"/>
      <c r="C145" s="253"/>
      <c r="D145" s="257"/>
      <c r="E145" s="253"/>
      <c r="F145" s="250"/>
      <c r="G145" s="253"/>
      <c r="H145" s="250"/>
      <c r="I145" s="248"/>
    </row>
    <row r="146" spans="1:9" x14ac:dyDescent="0.2">
      <c r="A146" s="249"/>
      <c r="B146" s="257"/>
      <c r="C146" s="253"/>
      <c r="D146" s="257"/>
      <c r="E146" s="253"/>
      <c r="F146" s="250"/>
      <c r="G146" s="253"/>
      <c r="H146" s="250"/>
      <c r="I146" s="248"/>
    </row>
    <row r="147" spans="1:9" x14ac:dyDescent="0.2">
      <c r="A147" s="249"/>
      <c r="B147" s="257"/>
      <c r="C147" s="253"/>
      <c r="D147" s="257"/>
      <c r="E147" s="253"/>
      <c r="F147" s="250"/>
      <c r="G147" s="253"/>
      <c r="H147" s="250"/>
      <c r="I147" s="248"/>
    </row>
    <row r="148" spans="1:9" x14ac:dyDescent="0.2">
      <c r="A148" s="249"/>
      <c r="B148" s="257"/>
      <c r="C148" s="253"/>
      <c r="D148" s="257"/>
      <c r="E148" s="253"/>
      <c r="F148" s="250"/>
      <c r="G148" s="253"/>
      <c r="H148" s="250"/>
      <c r="I148" s="248"/>
    </row>
    <row r="149" spans="1:9" x14ac:dyDescent="0.2">
      <c r="A149" s="259"/>
      <c r="B149" s="258"/>
      <c r="C149" s="255"/>
      <c r="D149" s="258"/>
      <c r="E149" s="255"/>
      <c r="F149" s="260"/>
      <c r="G149" s="255"/>
      <c r="H149" s="260"/>
      <c r="I149" s="256"/>
    </row>
    <row r="150" spans="1:9" x14ac:dyDescent="0.2">
      <c r="A150" s="426" t="s">
        <v>512</v>
      </c>
      <c r="B150" s="426"/>
      <c r="C150" s="426"/>
      <c r="D150" s="426"/>
      <c r="E150" s="426"/>
      <c r="F150" s="426"/>
      <c r="G150" s="426"/>
      <c r="H150" s="430" t="s">
        <v>677</v>
      </c>
      <c r="I150" s="430"/>
    </row>
    <row r="151" spans="1:9" ht="30.75" customHeight="1" x14ac:dyDescent="0.2">
      <c r="A151" s="427" t="s">
        <v>490</v>
      </c>
      <c r="B151" s="427"/>
      <c r="C151" s="427"/>
      <c r="D151" s="427"/>
      <c r="E151" s="427"/>
      <c r="F151" s="427"/>
      <c r="G151" s="427"/>
      <c r="H151" s="427"/>
      <c r="I151" s="253"/>
    </row>
    <row r="153" spans="1:9" ht="11.25" customHeight="1" x14ac:dyDescent="0.2">
      <c r="A153" s="292" t="s">
        <v>555</v>
      </c>
      <c r="B153" s="292"/>
      <c r="C153" s="292"/>
      <c r="D153" s="292"/>
      <c r="E153" s="290"/>
      <c r="F153" s="291"/>
      <c r="G153" s="267"/>
      <c r="H153" s="268"/>
      <c r="I153" s="267"/>
    </row>
    <row r="154" spans="1:9" ht="11.25" customHeight="1" x14ac:dyDescent="0.2">
      <c r="A154" s="459"/>
      <c r="B154" s="459"/>
      <c r="C154" s="459"/>
      <c r="D154" s="459"/>
      <c r="E154" s="459"/>
      <c r="F154" s="459"/>
      <c r="G154" s="459"/>
      <c r="H154" s="459"/>
      <c r="I154" s="459"/>
    </row>
    <row r="155" spans="1:9" s="297" customFormat="1" ht="11.25" customHeight="1" x14ac:dyDescent="0.2">
      <c r="A155" s="295"/>
      <c r="B155" s="296"/>
      <c r="C155" s="296"/>
      <c r="D155" s="296"/>
      <c r="E155" s="296"/>
      <c r="F155" s="296"/>
      <c r="G155" s="296"/>
      <c r="H155" s="296"/>
      <c r="I155" s="296"/>
    </row>
    <row r="156" spans="1:9" ht="11.25" customHeight="1" x14ac:dyDescent="0.2">
      <c r="A156" s="444" t="s">
        <v>516</v>
      </c>
      <c r="B156" s="447" t="s">
        <v>93</v>
      </c>
      <c r="C156" s="448"/>
      <c r="D156" s="449" t="s">
        <v>95</v>
      </c>
      <c r="E156" s="448"/>
      <c r="F156" s="449" t="s">
        <v>517</v>
      </c>
      <c r="G156" s="448"/>
      <c r="H156" s="267"/>
      <c r="I156" s="267"/>
    </row>
    <row r="157" spans="1:9" ht="11.25" customHeight="1" x14ac:dyDescent="0.2">
      <c r="A157" s="457"/>
      <c r="B157" s="271">
        <v>2015</v>
      </c>
      <c r="C157" s="272" t="s">
        <v>44</v>
      </c>
      <c r="D157" s="271">
        <v>2015</v>
      </c>
      <c r="E157" s="272" t="s">
        <v>44</v>
      </c>
      <c r="F157" s="455" t="s">
        <v>518</v>
      </c>
      <c r="G157" s="456"/>
      <c r="H157" s="270"/>
      <c r="I157" s="270"/>
    </row>
    <row r="158" spans="1:9" ht="11.25" customHeight="1" x14ac:dyDescent="0.2">
      <c r="A158" s="269" t="s">
        <v>519</v>
      </c>
      <c r="B158" s="309">
        <v>2493</v>
      </c>
      <c r="C158" s="310">
        <v>5.5</v>
      </c>
      <c r="D158" s="340">
        <v>4561312</v>
      </c>
      <c r="E158" s="341">
        <v>26.2</v>
      </c>
      <c r="F158" s="440">
        <v>5.4655327239180309E-4</v>
      </c>
      <c r="G158" s="441"/>
      <c r="H158" s="267"/>
      <c r="I158" s="267"/>
    </row>
    <row r="159" spans="1:9" ht="11.25" customHeight="1" x14ac:dyDescent="0.2">
      <c r="A159" s="269" t="s">
        <v>520</v>
      </c>
      <c r="B159" s="309">
        <v>2710</v>
      </c>
      <c r="C159" s="310">
        <v>6</v>
      </c>
      <c r="D159" s="340">
        <v>303541</v>
      </c>
      <c r="E159" s="341">
        <v>1.7</v>
      </c>
      <c r="F159" s="428">
        <v>8.927953719596364E-3</v>
      </c>
      <c r="G159" s="429"/>
      <c r="H159" s="267"/>
      <c r="I159" s="267"/>
    </row>
    <row r="160" spans="1:9" ht="11.25" customHeight="1" x14ac:dyDescent="0.2">
      <c r="A160" s="269" t="s">
        <v>521</v>
      </c>
      <c r="B160" s="309">
        <v>1840</v>
      </c>
      <c r="C160" s="310">
        <v>4.0999999999999996</v>
      </c>
      <c r="D160" s="340">
        <v>405002</v>
      </c>
      <c r="E160" s="341">
        <v>2.2999999999999998</v>
      </c>
      <c r="F160" s="428">
        <v>4.543187441049674E-3</v>
      </c>
      <c r="G160" s="429"/>
      <c r="H160" s="267"/>
      <c r="I160" s="267"/>
    </row>
    <row r="161" spans="1:9" ht="11.25" customHeight="1" x14ac:dyDescent="0.2">
      <c r="A161" s="269" t="s">
        <v>522</v>
      </c>
      <c r="B161" s="309">
        <v>337</v>
      </c>
      <c r="C161" s="310">
        <v>0.7</v>
      </c>
      <c r="D161" s="340">
        <v>458328</v>
      </c>
      <c r="E161" s="341">
        <v>2.6</v>
      </c>
      <c r="F161" s="428">
        <v>7.3528128327311445E-4</v>
      </c>
      <c r="G161" s="429"/>
      <c r="H161" s="267"/>
      <c r="I161" s="267"/>
    </row>
    <row r="162" spans="1:9" ht="11.25" customHeight="1" x14ac:dyDescent="0.2">
      <c r="A162" s="269" t="s">
        <v>523</v>
      </c>
      <c r="B162" s="309">
        <v>1144</v>
      </c>
      <c r="C162" s="310">
        <v>2.5</v>
      </c>
      <c r="D162" s="340">
        <v>621882</v>
      </c>
      <c r="E162" s="341">
        <v>3.6</v>
      </c>
      <c r="F162" s="428">
        <v>1.8395772831501795E-3</v>
      </c>
      <c r="G162" s="429"/>
      <c r="H162" s="267"/>
      <c r="I162" s="267"/>
    </row>
    <row r="163" spans="1:9" ht="11.25" customHeight="1" x14ac:dyDescent="0.2">
      <c r="A163" s="269" t="s">
        <v>524</v>
      </c>
      <c r="B163" s="309">
        <v>860</v>
      </c>
      <c r="C163" s="310">
        <v>1.9</v>
      </c>
      <c r="D163" s="340">
        <v>346236</v>
      </c>
      <c r="E163" s="341">
        <v>2</v>
      </c>
      <c r="F163" s="428">
        <v>2.4838549428713363E-3</v>
      </c>
      <c r="G163" s="429"/>
      <c r="H163" s="267"/>
      <c r="I163" s="267"/>
    </row>
    <row r="164" spans="1:9" ht="11.25" customHeight="1" x14ac:dyDescent="0.2">
      <c r="A164" s="269" t="s">
        <v>525</v>
      </c>
      <c r="B164" s="309">
        <v>1115</v>
      </c>
      <c r="C164" s="310">
        <v>2.5</v>
      </c>
      <c r="D164" s="340">
        <v>393113</v>
      </c>
      <c r="E164" s="341">
        <v>2.2999999999999998</v>
      </c>
      <c r="F164" s="428">
        <v>2.8363345908173987E-3</v>
      </c>
      <c r="G164" s="429"/>
      <c r="H164" s="267"/>
      <c r="I164" s="267"/>
    </row>
    <row r="165" spans="1:9" ht="11.25" customHeight="1" x14ac:dyDescent="0.2">
      <c r="A165" s="269" t="s">
        <v>526</v>
      </c>
      <c r="B165" s="309">
        <v>8211</v>
      </c>
      <c r="C165" s="310">
        <v>18.100000000000001</v>
      </c>
      <c r="D165" s="340">
        <v>1007293</v>
      </c>
      <c r="E165" s="341">
        <v>5.8</v>
      </c>
      <c r="F165" s="428">
        <v>8.151550740449898E-3</v>
      </c>
      <c r="G165" s="429"/>
    </row>
    <row r="166" spans="1:9" ht="11.25" customHeight="1" x14ac:dyDescent="0.2">
      <c r="A166" s="269" t="s">
        <v>527</v>
      </c>
      <c r="B166" s="309">
        <v>3157</v>
      </c>
      <c r="C166" s="310">
        <v>7</v>
      </c>
      <c r="D166" s="340">
        <v>518129</v>
      </c>
      <c r="E166" s="341">
        <v>3</v>
      </c>
      <c r="F166" s="428">
        <v>6.093077206641589E-3</v>
      </c>
      <c r="G166" s="429"/>
    </row>
    <row r="167" spans="1:9" ht="11.25" customHeight="1" x14ac:dyDescent="0.2">
      <c r="A167" s="269" t="s">
        <v>528</v>
      </c>
      <c r="B167" s="309">
        <v>2315</v>
      </c>
      <c r="C167" s="310">
        <v>5.0999999999999996</v>
      </c>
      <c r="D167" s="340">
        <v>534308</v>
      </c>
      <c r="E167" s="341">
        <v>3.1</v>
      </c>
      <c r="F167" s="428">
        <v>4.3327069779977093E-3</v>
      </c>
      <c r="G167" s="429"/>
    </row>
    <row r="168" spans="1:9" ht="11.25" customHeight="1" x14ac:dyDescent="0.2">
      <c r="A168" s="269" t="s">
        <v>529</v>
      </c>
      <c r="B168" s="309">
        <v>188</v>
      </c>
      <c r="C168" s="310">
        <v>0.4</v>
      </c>
      <c r="D168" s="340">
        <v>275024</v>
      </c>
      <c r="E168" s="341">
        <v>1.6</v>
      </c>
      <c r="F168" s="428">
        <v>6.8357670603292806E-4</v>
      </c>
      <c r="G168" s="429"/>
    </row>
    <row r="169" spans="1:9" ht="11.25" customHeight="1" x14ac:dyDescent="0.2">
      <c r="A169" s="269" t="s">
        <v>530</v>
      </c>
      <c r="B169" s="309">
        <v>2919</v>
      </c>
      <c r="C169" s="310">
        <v>6.4</v>
      </c>
      <c r="D169" s="340">
        <v>999381</v>
      </c>
      <c r="E169" s="341">
        <v>5.7</v>
      </c>
      <c r="F169" s="428">
        <v>2.9208079801397065E-3</v>
      </c>
      <c r="G169" s="429"/>
    </row>
    <row r="170" spans="1:9" ht="11.25" customHeight="1" x14ac:dyDescent="0.2">
      <c r="A170" s="269" t="s">
        <v>531</v>
      </c>
      <c r="B170" s="309">
        <v>788</v>
      </c>
      <c r="C170" s="310">
        <v>1.7</v>
      </c>
      <c r="D170" s="340">
        <v>782277</v>
      </c>
      <c r="E170" s="341">
        <v>4.5</v>
      </c>
      <c r="F170" s="428">
        <v>1.007315822911833E-3</v>
      </c>
      <c r="G170" s="429"/>
    </row>
    <row r="171" spans="1:9" ht="11.25" customHeight="1" x14ac:dyDescent="0.2">
      <c r="A171" s="269" t="s">
        <v>532</v>
      </c>
      <c r="B171" s="309">
        <v>547</v>
      </c>
      <c r="C171" s="310">
        <v>1.2</v>
      </c>
      <c r="D171" s="340">
        <v>397441</v>
      </c>
      <c r="E171" s="341">
        <v>2.2999999999999998</v>
      </c>
      <c r="F171" s="428">
        <v>1.3763049106659856E-3</v>
      </c>
      <c r="G171" s="429"/>
    </row>
    <row r="172" spans="1:9" ht="11.25" customHeight="1" x14ac:dyDescent="0.2">
      <c r="A172" s="269" t="s">
        <v>533</v>
      </c>
      <c r="B172" s="309">
        <v>700</v>
      </c>
      <c r="C172" s="310">
        <v>1.5</v>
      </c>
      <c r="D172" s="340">
        <v>810179</v>
      </c>
      <c r="E172" s="341">
        <v>4.5999999999999996</v>
      </c>
      <c r="F172" s="428">
        <v>8.6400659607321342E-4</v>
      </c>
      <c r="G172" s="429"/>
    </row>
    <row r="173" spans="1:9" ht="11.25" customHeight="1" x14ac:dyDescent="0.2">
      <c r="A173" s="269" t="s">
        <v>534</v>
      </c>
      <c r="B173" s="309">
        <v>1362</v>
      </c>
      <c r="C173" s="310">
        <v>3</v>
      </c>
      <c r="D173" s="340">
        <v>760901</v>
      </c>
      <c r="E173" s="341">
        <v>4.4000000000000004</v>
      </c>
      <c r="F173" s="428">
        <v>1.789983190980167E-3</v>
      </c>
      <c r="G173" s="429"/>
    </row>
    <row r="174" spans="1:9" ht="11.25" customHeight="1" x14ac:dyDescent="0.2">
      <c r="A174" s="269" t="s">
        <v>535</v>
      </c>
      <c r="B174" s="309">
        <v>363</v>
      </c>
      <c r="C174" s="310">
        <v>0.8</v>
      </c>
      <c r="D174" s="340">
        <v>155991</v>
      </c>
      <c r="E174" s="341">
        <v>0.9</v>
      </c>
      <c r="F174" s="428">
        <v>2.3270573302305903E-3</v>
      </c>
      <c r="G174" s="429"/>
    </row>
    <row r="175" spans="1:9" ht="11.25" customHeight="1" x14ac:dyDescent="0.2">
      <c r="A175" s="269" t="s">
        <v>536</v>
      </c>
      <c r="B175" s="309">
        <v>11334</v>
      </c>
      <c r="C175" s="310">
        <v>25</v>
      </c>
      <c r="D175" s="340">
        <v>1885089</v>
      </c>
      <c r="E175" s="341">
        <v>10.8</v>
      </c>
      <c r="F175" s="428">
        <v>6.0124482186252213E-3</v>
      </c>
      <c r="G175" s="429"/>
    </row>
    <row r="176" spans="1:9" ht="11.25" customHeight="1" x14ac:dyDescent="0.2">
      <c r="A176" s="269" t="s">
        <v>537</v>
      </c>
      <c r="B176" s="309">
        <v>1482</v>
      </c>
      <c r="C176" s="310">
        <v>3.3</v>
      </c>
      <c r="D176" s="340">
        <v>314979</v>
      </c>
      <c r="E176" s="341">
        <v>1.8</v>
      </c>
      <c r="F176" s="428">
        <v>4.7050755764670021E-3</v>
      </c>
      <c r="G176" s="429"/>
    </row>
    <row r="177" spans="1:9" ht="11.25" customHeight="1" x14ac:dyDescent="0.2">
      <c r="A177" s="269" t="s">
        <v>538</v>
      </c>
      <c r="B177" s="309">
        <v>668</v>
      </c>
      <c r="C177" s="310">
        <v>1.5</v>
      </c>
      <c r="D177" s="340">
        <v>563078</v>
      </c>
      <c r="E177" s="341">
        <v>3.2</v>
      </c>
      <c r="F177" s="428">
        <v>1.1863365288645622E-3</v>
      </c>
      <c r="G177" s="429"/>
    </row>
    <row r="178" spans="1:9" ht="11.25" customHeight="1" x14ac:dyDescent="0.2">
      <c r="A178" s="269" t="s">
        <v>539</v>
      </c>
      <c r="B178" s="309">
        <v>755</v>
      </c>
      <c r="C178" s="310">
        <v>1.7</v>
      </c>
      <c r="D178" s="340">
        <v>1275345</v>
      </c>
      <c r="E178" s="341">
        <v>7.3</v>
      </c>
      <c r="F178" s="428">
        <v>5.91996675409399E-4</v>
      </c>
      <c r="G178" s="429"/>
    </row>
    <row r="179" spans="1:9" ht="11.25" customHeight="1" x14ac:dyDescent="0.2">
      <c r="A179" s="269" t="s">
        <v>540</v>
      </c>
      <c r="B179" s="311">
        <v>37</v>
      </c>
      <c r="C179" s="310">
        <v>0.1</v>
      </c>
      <c r="D179" s="342">
        <v>70079</v>
      </c>
      <c r="E179" s="341">
        <v>0.4</v>
      </c>
      <c r="F179" s="452">
        <v>5.2797557042766027E-4</v>
      </c>
      <c r="G179" s="453"/>
    </row>
    <row r="180" spans="1:9" ht="11.25" customHeight="1" x14ac:dyDescent="0.2">
      <c r="A180" s="273" t="s">
        <v>541</v>
      </c>
      <c r="B180" s="311">
        <v>45325</v>
      </c>
      <c r="C180" s="312">
        <v>100</v>
      </c>
      <c r="D180" s="343">
        <v>17438908</v>
      </c>
      <c r="E180" s="344">
        <v>100</v>
      </c>
      <c r="F180" s="450">
        <v>2.5990732905982416E-3</v>
      </c>
      <c r="G180" s="451"/>
    </row>
    <row r="181" spans="1:9" ht="11.25" customHeight="1" x14ac:dyDescent="0.2">
      <c r="A181" s="275" t="s">
        <v>512</v>
      </c>
      <c r="B181" s="276"/>
      <c r="C181" s="276"/>
      <c r="D181" s="276"/>
      <c r="E181" s="276"/>
      <c r="F181" s="274"/>
      <c r="G181" s="274"/>
      <c r="H181" s="430" t="s">
        <v>542</v>
      </c>
      <c r="I181" s="458"/>
    </row>
    <row r="182" spans="1:9" ht="31.5" customHeight="1" x14ac:dyDescent="0.2">
      <c r="A182" s="454" t="s">
        <v>490</v>
      </c>
      <c r="B182" s="454"/>
      <c r="C182" s="454"/>
      <c r="D182" s="454"/>
      <c r="E182" s="454"/>
      <c r="F182" s="454"/>
      <c r="G182" s="454"/>
      <c r="H182" s="267"/>
      <c r="I182" s="267"/>
    </row>
    <row r="184" spans="1:9" ht="11.25" customHeight="1" x14ac:dyDescent="0.2">
      <c r="A184" s="462" t="s">
        <v>554</v>
      </c>
      <c r="B184" s="462"/>
      <c r="C184" s="462"/>
      <c r="D184" s="462"/>
      <c r="E184" s="266"/>
      <c r="F184" s="268"/>
      <c r="G184" s="267"/>
      <c r="H184" s="268"/>
      <c r="I184" s="267"/>
    </row>
    <row r="185" spans="1:9" s="294" customFormat="1" ht="11.25" customHeight="1" x14ac:dyDescent="0.2">
      <c r="A185" s="293" t="s">
        <v>76</v>
      </c>
      <c r="B185" s="285"/>
      <c r="C185" s="285"/>
      <c r="D185" s="285"/>
      <c r="E185" s="285"/>
      <c r="F185" s="285"/>
      <c r="G185" s="285"/>
      <c r="H185" s="285"/>
      <c r="I185" s="285"/>
    </row>
    <row r="186" spans="1:9" ht="11.25" customHeight="1" x14ac:dyDescent="0.2">
      <c r="A186" s="444" t="s">
        <v>516</v>
      </c>
      <c r="B186" s="447" t="s">
        <v>93</v>
      </c>
      <c r="C186" s="448"/>
      <c r="D186" s="449" t="s">
        <v>95</v>
      </c>
      <c r="E186" s="448"/>
      <c r="F186" s="449" t="s">
        <v>517</v>
      </c>
      <c r="G186" s="448"/>
      <c r="H186" s="267"/>
      <c r="I186" s="267"/>
    </row>
    <row r="187" spans="1:9" ht="11.25" customHeight="1" x14ac:dyDescent="0.2">
      <c r="A187" s="446"/>
      <c r="B187" s="351">
        <v>2015</v>
      </c>
      <c r="C187" s="352" t="s">
        <v>44</v>
      </c>
      <c r="D187" s="271">
        <v>2015</v>
      </c>
      <c r="E187" s="272" t="s">
        <v>44</v>
      </c>
      <c r="F187" s="455" t="s">
        <v>518</v>
      </c>
      <c r="G187" s="456"/>
      <c r="H187" s="270"/>
      <c r="I187" s="270"/>
    </row>
    <row r="188" spans="1:9" ht="11.25" customHeight="1" x14ac:dyDescent="0.2">
      <c r="A188" s="355" t="s">
        <v>519</v>
      </c>
      <c r="B188" s="356">
        <v>2493</v>
      </c>
      <c r="C188" s="357">
        <v>5.5</v>
      </c>
      <c r="D188" s="340">
        <v>4561312</v>
      </c>
      <c r="E188" s="341">
        <v>26.2</v>
      </c>
      <c r="F188" s="440">
        <v>5.4655327239180309E-4</v>
      </c>
      <c r="G188" s="441"/>
      <c r="H188" s="267"/>
      <c r="I188" s="267"/>
    </row>
    <row r="189" spans="1:9" ht="11.25" customHeight="1" x14ac:dyDescent="0.2">
      <c r="A189" s="358" t="s">
        <v>545</v>
      </c>
      <c r="B189" s="309">
        <v>1144</v>
      </c>
      <c r="C189" s="310">
        <v>2.5</v>
      </c>
      <c r="D189" s="340">
        <v>621882</v>
      </c>
      <c r="E189" s="341">
        <v>3.6</v>
      </c>
      <c r="F189" s="428">
        <v>1.8395772831501795E-3</v>
      </c>
      <c r="G189" s="429"/>
      <c r="H189" s="267"/>
      <c r="I189" s="267"/>
    </row>
    <row r="190" spans="1:9" ht="11.25" customHeight="1" x14ac:dyDescent="0.2">
      <c r="A190" s="358" t="s">
        <v>546</v>
      </c>
      <c r="B190" s="309">
        <v>1303</v>
      </c>
      <c r="C190" s="310">
        <v>2.9</v>
      </c>
      <c r="D190" s="340">
        <v>668122</v>
      </c>
      <c r="E190" s="341">
        <v>3.8</v>
      </c>
      <c r="F190" s="428">
        <v>1.9502426203597547E-3</v>
      </c>
      <c r="G190" s="429"/>
      <c r="H190" s="267"/>
      <c r="I190" s="267"/>
    </row>
    <row r="191" spans="1:9" ht="11.25" customHeight="1" x14ac:dyDescent="0.2">
      <c r="A191" s="358" t="s">
        <v>547</v>
      </c>
      <c r="B191" s="309">
        <v>1197</v>
      </c>
      <c r="C191" s="310">
        <v>2.6</v>
      </c>
      <c r="D191" s="340">
        <v>804564</v>
      </c>
      <c r="E191" s="341">
        <v>4.5999999999999996</v>
      </c>
      <c r="F191" s="428">
        <v>1.4877623159872924E-3</v>
      </c>
      <c r="G191" s="429"/>
      <c r="H191" s="267"/>
      <c r="I191" s="267"/>
    </row>
    <row r="192" spans="1:9" ht="11.25" customHeight="1" x14ac:dyDescent="0.2">
      <c r="A192" s="358" t="s">
        <v>548</v>
      </c>
      <c r="B192" s="309">
        <v>10051</v>
      </c>
      <c r="C192" s="310">
        <v>22.2</v>
      </c>
      <c r="D192" s="340">
        <v>1412295</v>
      </c>
      <c r="E192" s="341">
        <v>8.1</v>
      </c>
      <c r="F192" s="428">
        <v>7.1167850909335511E-3</v>
      </c>
      <c r="G192" s="429"/>
      <c r="H192" s="267"/>
      <c r="I192" s="267"/>
    </row>
    <row r="193" spans="1:9" ht="11.25" customHeight="1" x14ac:dyDescent="0.2">
      <c r="A193" s="358" t="s">
        <v>549</v>
      </c>
      <c r="B193" s="309">
        <v>8182</v>
      </c>
      <c r="C193" s="310">
        <v>18.100000000000001</v>
      </c>
      <c r="D193" s="340">
        <v>1355978</v>
      </c>
      <c r="E193" s="341">
        <v>7.8</v>
      </c>
      <c r="F193" s="428">
        <v>6.0340212009339384E-3</v>
      </c>
      <c r="G193" s="429"/>
      <c r="H193" s="267"/>
      <c r="I193" s="267"/>
    </row>
    <row r="194" spans="1:9" ht="11.25" customHeight="1" x14ac:dyDescent="0.2">
      <c r="A194" s="277" t="s">
        <v>530</v>
      </c>
      <c r="B194" s="309">
        <v>2919</v>
      </c>
      <c r="C194" s="310">
        <v>6.4</v>
      </c>
      <c r="D194" s="340">
        <v>999381</v>
      </c>
      <c r="E194" s="341">
        <v>5.7</v>
      </c>
      <c r="F194" s="428">
        <v>2.9208079801397065E-3</v>
      </c>
      <c r="G194" s="429"/>
    </row>
    <row r="195" spans="1:9" ht="11.25" customHeight="1" x14ac:dyDescent="0.2">
      <c r="A195" s="277" t="s">
        <v>531</v>
      </c>
      <c r="B195" s="309">
        <v>788</v>
      </c>
      <c r="C195" s="310">
        <v>1.7</v>
      </c>
      <c r="D195" s="340">
        <v>782277</v>
      </c>
      <c r="E195" s="341">
        <v>4.5</v>
      </c>
      <c r="F195" s="428">
        <v>1.007315822911833E-3</v>
      </c>
      <c r="G195" s="429"/>
    </row>
    <row r="196" spans="1:9" ht="11.25" customHeight="1" x14ac:dyDescent="0.2">
      <c r="A196" s="358" t="s">
        <v>550</v>
      </c>
      <c r="B196" s="309">
        <v>1610</v>
      </c>
      <c r="C196" s="310">
        <v>3.6</v>
      </c>
      <c r="D196" s="340">
        <v>1363611</v>
      </c>
      <c r="E196" s="341">
        <v>7.8</v>
      </c>
      <c r="F196" s="428">
        <v>1.1806886274751377E-3</v>
      </c>
      <c r="G196" s="429"/>
    </row>
    <row r="197" spans="1:9" ht="11.25" customHeight="1" x14ac:dyDescent="0.2">
      <c r="A197" s="358" t="s">
        <v>551</v>
      </c>
      <c r="B197" s="309">
        <v>2030</v>
      </c>
      <c r="C197" s="310">
        <v>4.5</v>
      </c>
      <c r="D197" s="340">
        <v>1323979</v>
      </c>
      <c r="E197" s="341">
        <v>7.6</v>
      </c>
      <c r="F197" s="428">
        <v>1.5332569474289246E-3</v>
      </c>
      <c r="G197" s="429"/>
    </row>
    <row r="198" spans="1:9" ht="11.25" customHeight="1" x14ac:dyDescent="0.2">
      <c r="A198" s="358" t="s">
        <v>552</v>
      </c>
      <c r="B198" s="309">
        <v>12816</v>
      </c>
      <c r="C198" s="310">
        <v>28.3</v>
      </c>
      <c r="D198" s="340">
        <v>2200068</v>
      </c>
      <c r="E198" s="341">
        <v>12.6</v>
      </c>
      <c r="F198" s="428">
        <v>5.8252744915157171E-3</v>
      </c>
      <c r="G198" s="429"/>
    </row>
    <row r="199" spans="1:9" ht="11.25" customHeight="1" x14ac:dyDescent="0.2">
      <c r="A199" s="277" t="s">
        <v>539</v>
      </c>
      <c r="B199" s="309">
        <v>755</v>
      </c>
      <c r="C199" s="310">
        <v>1.7</v>
      </c>
      <c r="D199" s="340">
        <v>1275345</v>
      </c>
      <c r="E199" s="341">
        <v>7.3</v>
      </c>
      <c r="F199" s="428">
        <v>5.91996675409399E-4</v>
      </c>
      <c r="G199" s="429"/>
    </row>
    <row r="200" spans="1:9" ht="11.25" customHeight="1" x14ac:dyDescent="0.2">
      <c r="A200" s="359" t="s">
        <v>540</v>
      </c>
      <c r="B200" s="311">
        <v>37</v>
      </c>
      <c r="C200" s="354">
        <v>0.1</v>
      </c>
      <c r="D200" s="342">
        <v>70079</v>
      </c>
      <c r="E200" s="341">
        <v>0.4</v>
      </c>
      <c r="F200" s="428">
        <v>5.2797557042766027E-4</v>
      </c>
      <c r="G200" s="429"/>
    </row>
    <row r="201" spans="1:9" ht="11.25" customHeight="1" x14ac:dyDescent="0.2">
      <c r="A201" s="353" t="s">
        <v>541</v>
      </c>
      <c r="B201" s="311">
        <v>45325</v>
      </c>
      <c r="C201" s="354">
        <v>100</v>
      </c>
      <c r="D201" s="343">
        <v>17438893</v>
      </c>
      <c r="E201" s="344">
        <v>100</v>
      </c>
      <c r="F201" s="450">
        <v>2.5990755261816219E-3</v>
      </c>
      <c r="G201" s="451"/>
    </row>
    <row r="202" spans="1:9" ht="11.25" customHeight="1" x14ac:dyDescent="0.2">
      <c r="A202" s="275" t="s">
        <v>512</v>
      </c>
      <c r="B202" s="276"/>
      <c r="C202" s="276"/>
      <c r="D202" s="276"/>
      <c r="E202" s="276"/>
      <c r="F202" s="274"/>
      <c r="G202" s="274"/>
      <c r="H202" s="430" t="s">
        <v>542</v>
      </c>
      <c r="I202" s="458"/>
    </row>
    <row r="203" spans="1:9" ht="33.75" customHeight="1" x14ac:dyDescent="0.2">
      <c r="A203" s="454" t="s">
        <v>490</v>
      </c>
      <c r="B203" s="454"/>
      <c r="C203" s="454"/>
      <c r="D203" s="454"/>
      <c r="E203" s="454"/>
      <c r="F203" s="454"/>
      <c r="G203" s="454"/>
      <c r="H203" s="267"/>
      <c r="I203" s="267"/>
    </row>
  </sheetData>
  <mergeCells count="118">
    <mergeCell ref="F165:G165"/>
    <mergeCell ref="F162:G162"/>
    <mergeCell ref="F163:G163"/>
    <mergeCell ref="F174:G174"/>
    <mergeCell ref="F175:G175"/>
    <mergeCell ref="F201:G201"/>
    <mergeCell ref="H202:I202"/>
    <mergeCell ref="H181:I181"/>
    <mergeCell ref="A117:H117"/>
    <mergeCell ref="F187:G187"/>
    <mergeCell ref="A154:I154"/>
    <mergeCell ref="D156:E156"/>
    <mergeCell ref="F166:G166"/>
    <mergeCell ref="F176:G176"/>
    <mergeCell ref="F191:G191"/>
    <mergeCell ref="F192:G192"/>
    <mergeCell ref="A134:A135"/>
    <mergeCell ref="A150:G150"/>
    <mergeCell ref="B120:E120"/>
    <mergeCell ref="B121:C121"/>
    <mergeCell ref="D121:E121"/>
    <mergeCell ref="A120:A121"/>
    <mergeCell ref="A184:D184"/>
    <mergeCell ref="F178:G178"/>
    <mergeCell ref="F180:G180"/>
    <mergeCell ref="F179:G179"/>
    <mergeCell ref="F167:G167"/>
    <mergeCell ref="F168:G168"/>
    <mergeCell ref="F169:G169"/>
    <mergeCell ref="A68:I68"/>
    <mergeCell ref="A65:I65"/>
    <mergeCell ref="A203:G203"/>
    <mergeCell ref="F197:G197"/>
    <mergeCell ref="F198:G198"/>
    <mergeCell ref="F194:G194"/>
    <mergeCell ref="F195:G195"/>
    <mergeCell ref="F196:G196"/>
    <mergeCell ref="F200:G200"/>
    <mergeCell ref="F157:G157"/>
    <mergeCell ref="F156:G156"/>
    <mergeCell ref="A156:A157"/>
    <mergeCell ref="B156:C156"/>
    <mergeCell ref="A182:G182"/>
    <mergeCell ref="F199:G199"/>
    <mergeCell ref="F158:G158"/>
    <mergeCell ref="F159:G159"/>
    <mergeCell ref="F160:G160"/>
    <mergeCell ref="F161:G161"/>
    <mergeCell ref="A71:D71"/>
    <mergeCell ref="F193:G193"/>
    <mergeCell ref="F188:G188"/>
    <mergeCell ref="F189:G189"/>
    <mergeCell ref="F190:G190"/>
    <mergeCell ref="A72:I72"/>
    <mergeCell ref="A133:I133"/>
    <mergeCell ref="A96:F96"/>
    <mergeCell ref="A100:A101"/>
    <mergeCell ref="A97:I97"/>
    <mergeCell ref="H150:I150"/>
    <mergeCell ref="A151:H151"/>
    <mergeCell ref="A186:A187"/>
    <mergeCell ref="B186:C186"/>
    <mergeCell ref="D186:E186"/>
    <mergeCell ref="F186:G186"/>
    <mergeCell ref="F177:G177"/>
    <mergeCell ref="H116:I116"/>
    <mergeCell ref="A116:G116"/>
    <mergeCell ref="F170:G170"/>
    <mergeCell ref="F171:G171"/>
    <mergeCell ref="F172:G172"/>
    <mergeCell ref="F173:G173"/>
    <mergeCell ref="A119:I119"/>
    <mergeCell ref="F120:I121"/>
    <mergeCell ref="A130:G130"/>
    <mergeCell ref="A131:H131"/>
    <mergeCell ref="H130:I130"/>
    <mergeCell ref="F164:G164"/>
    <mergeCell ref="H44:I44"/>
    <mergeCell ref="A14:I14"/>
    <mergeCell ref="A23:I23"/>
    <mergeCell ref="A45:I45"/>
    <mergeCell ref="F52:G52"/>
    <mergeCell ref="B52:C52"/>
    <mergeCell ref="A51:A52"/>
    <mergeCell ref="C51:D51"/>
    <mergeCell ref="A67:I67"/>
    <mergeCell ref="F51:I51"/>
    <mergeCell ref="D52:E52"/>
    <mergeCell ref="H52:I52"/>
    <mergeCell ref="A44:G44"/>
    <mergeCell ref="A22:G22"/>
    <mergeCell ref="C17:D17"/>
    <mergeCell ref="A16:I16"/>
    <mergeCell ref="A25:I25"/>
    <mergeCell ref="A50:I50"/>
    <mergeCell ref="H59:I59"/>
    <mergeCell ref="A59:G59"/>
    <mergeCell ref="A60:I60"/>
    <mergeCell ref="A64:I64"/>
    <mergeCell ref="A63:I63"/>
    <mergeCell ref="A66:I66"/>
    <mergeCell ref="A1:I1"/>
    <mergeCell ref="H13:I13"/>
    <mergeCell ref="A26:I26"/>
    <mergeCell ref="A17:A18"/>
    <mergeCell ref="A7:A8"/>
    <mergeCell ref="E7:E8"/>
    <mergeCell ref="A2:I2"/>
    <mergeCell ref="F3:I3"/>
    <mergeCell ref="C18:D18"/>
    <mergeCell ref="G17:H17"/>
    <mergeCell ref="H22:I22"/>
    <mergeCell ref="G7:I8"/>
    <mergeCell ref="G18:H18"/>
    <mergeCell ref="A13:G13"/>
    <mergeCell ref="B7:D8"/>
    <mergeCell ref="A20:B20"/>
    <mergeCell ref="A6:I6"/>
  </mergeCells>
  <phoneticPr fontId="0" type="noConversion"/>
  <hyperlinks>
    <hyperlink ref="H13" location="Tableaux!A2" display="Retour au sommaire"/>
    <hyperlink ref="H13:I13" location="Sommaire!A8:A14" tooltip="Sommaire PSB" display="Retour sommaire"/>
    <hyperlink ref="F3" location="nomenclature!A1" display="table de correspondance secteurs - NAF"/>
    <hyperlink ref="F3:I3" location="Nomenclature!A1" tooltip="Voir la table des correspondances avec les codes NAF" display="Table de correspondance secteurs - NAF"/>
    <hyperlink ref="H22" location="Tableaux!A2" display="Retour au sommaire"/>
    <hyperlink ref="H22:I22" location="Sommaire!A8:A14" tooltip="Sommaire PSB" display="Retour sommaire"/>
    <hyperlink ref="H44" location="Tableaux!A2" display="Retour au sommaire"/>
    <hyperlink ref="H44:I44" location="Sommaire!A8:A16" tooltip="Sommaire PSB" display="Retour sommaire"/>
    <hyperlink ref="H59" location="Tableaux!A2" display="Retour au sommaire"/>
    <hyperlink ref="H59:I59" location="Sommaire!A8:A16" tooltip="Sommaire PSB" display="Retour sommaire"/>
    <hyperlink ref="H116" location="Tableaux!A2" display="Retour au sommaire"/>
    <hyperlink ref="H116:I116" location="Apparéco!A156:G180" tooltip="Sommaire PSB" display="Accès aux données"/>
    <hyperlink ref="H130" location="Tableaux!A2" display="Retour au sommaire"/>
    <hyperlink ref="H130:I130" location="Sommaire!A8:A14" tooltip="Sommaire PSB" display="Retour sommaire"/>
    <hyperlink ref="H181:I181" location="Apparéco!A100:I115" display="Retour à la carte"/>
    <hyperlink ref="H150" location="Tableaux!A2" display="Retour au sommaire"/>
    <hyperlink ref="H150:I150" location="Apparéco!A186:G201" tooltip="Sommaire PSB" display="Accès données"/>
    <hyperlink ref="H202:I202" location="Apparéco!A134:I149" display="Retour à la carte"/>
  </hyperlinks>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3" manualBreakCount="3">
    <brk id="47" max="8" man="1"/>
    <brk id="98" max="8" man="1"/>
    <brk id="152"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O17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7109375" style="3" customWidth="1"/>
    <col min="2" max="9" width="6.7109375" style="3" customWidth="1"/>
    <col min="10" max="16384" width="5.7109375" style="3"/>
  </cols>
  <sheetData>
    <row r="1" spans="1:10" ht="18" customHeight="1" x14ac:dyDescent="0.2">
      <c r="A1" s="484" t="s">
        <v>294</v>
      </c>
      <c r="B1" s="485"/>
      <c r="C1" s="485"/>
      <c r="D1" s="485"/>
      <c r="E1" s="485"/>
      <c r="F1" s="485"/>
      <c r="G1" s="485"/>
      <c r="H1" s="485"/>
      <c r="I1" s="485"/>
    </row>
    <row r="2" spans="1:10" ht="15" customHeight="1" x14ac:dyDescent="0.2">
      <c r="A2" s="406" t="s">
        <v>679</v>
      </c>
      <c r="B2" s="406"/>
      <c r="C2" s="406"/>
      <c r="D2" s="406"/>
      <c r="E2" s="406"/>
      <c r="F2" s="406"/>
      <c r="G2" s="406"/>
      <c r="H2" s="406"/>
      <c r="I2" s="406"/>
    </row>
    <row r="3" spans="1:10" ht="18" customHeight="1" x14ac:dyDescent="0.2">
      <c r="A3" s="188" t="s">
        <v>698</v>
      </c>
      <c r="F3" s="407" t="s">
        <v>174</v>
      </c>
      <c r="G3" s="408"/>
      <c r="H3" s="408"/>
      <c r="I3" s="408"/>
    </row>
    <row r="4" spans="1:10" ht="15" customHeight="1" x14ac:dyDescent="0.25">
      <c r="A4" s="157" t="s">
        <v>280</v>
      </c>
      <c r="F4" s="27"/>
      <c r="G4" s="27"/>
      <c r="H4" s="27"/>
      <c r="I4" s="27"/>
    </row>
    <row r="5" spans="1:10" ht="35.1" customHeight="1" x14ac:dyDescent="0.2">
      <c r="A5" s="489" t="s">
        <v>353</v>
      </c>
      <c r="B5" s="489"/>
      <c r="C5" s="489"/>
      <c r="D5" s="489"/>
      <c r="E5" s="489"/>
      <c r="F5" s="489"/>
      <c r="G5" s="489"/>
      <c r="H5" s="489"/>
      <c r="I5" s="489"/>
    </row>
    <row r="6" spans="1:10" ht="11.25" customHeight="1" x14ac:dyDescent="0.2">
      <c r="A6" s="421" t="str">
        <f>T(Sommaire!$A$4)</f>
        <v>CA - Textile, y compris fibres synthétiques</v>
      </c>
      <c r="B6" s="421"/>
      <c r="C6" s="421"/>
      <c r="D6" s="421"/>
      <c r="E6" s="421"/>
      <c r="F6" s="421"/>
      <c r="G6" s="421"/>
      <c r="H6" s="421"/>
      <c r="I6" s="421"/>
    </row>
    <row r="7" spans="1:10" ht="11.25" customHeight="1" x14ac:dyDescent="0.2">
      <c r="A7" s="400" t="s">
        <v>320</v>
      </c>
      <c r="B7" s="433" t="s">
        <v>93</v>
      </c>
      <c r="C7" s="438"/>
      <c r="D7" s="438"/>
      <c r="E7" s="438"/>
      <c r="F7" s="438" t="s">
        <v>95</v>
      </c>
      <c r="G7" s="438"/>
      <c r="H7" s="438"/>
      <c r="I7" s="475"/>
    </row>
    <row r="8" spans="1:10" ht="11.25" customHeight="1" x14ac:dyDescent="0.2">
      <c r="A8" s="488"/>
      <c r="B8" s="409" t="s">
        <v>96</v>
      </c>
      <c r="C8" s="409"/>
      <c r="D8" s="435" t="s">
        <v>494</v>
      </c>
      <c r="E8" s="435"/>
      <c r="F8" s="409" t="s">
        <v>96</v>
      </c>
      <c r="G8" s="409"/>
      <c r="H8" s="435" t="s">
        <v>494</v>
      </c>
      <c r="I8" s="436"/>
    </row>
    <row r="9" spans="1:10" ht="11.25" customHeight="1" x14ac:dyDescent="0.2">
      <c r="A9" s="78" t="s">
        <v>47</v>
      </c>
      <c r="B9" s="197"/>
      <c r="C9" s="202"/>
      <c r="D9" s="202"/>
      <c r="E9" s="202"/>
      <c r="F9" s="202"/>
      <c r="G9" s="202"/>
      <c r="H9" s="202"/>
      <c r="I9" s="11"/>
    </row>
    <row r="10" spans="1:10" ht="11.25" customHeight="1" x14ac:dyDescent="0.2">
      <c r="A10" s="76" t="s">
        <v>2</v>
      </c>
      <c r="B10" s="205">
        <v>3.7</v>
      </c>
      <c r="C10" s="202" t="s">
        <v>44</v>
      </c>
      <c r="D10" s="205">
        <v>5.9</v>
      </c>
      <c r="E10" s="202" t="s">
        <v>44</v>
      </c>
      <c r="F10" s="201">
        <v>14.41</v>
      </c>
      <c r="G10" s="198" t="s">
        <v>44</v>
      </c>
      <c r="H10" s="201">
        <v>10.44</v>
      </c>
      <c r="I10" s="64" t="s">
        <v>44</v>
      </c>
    </row>
    <row r="11" spans="1:10" ht="11.25" customHeight="1" x14ac:dyDescent="0.2">
      <c r="A11" s="76" t="s">
        <v>3</v>
      </c>
      <c r="B11" s="205">
        <v>5</v>
      </c>
      <c r="C11" s="202" t="s">
        <v>44</v>
      </c>
      <c r="D11" s="205">
        <v>11.2</v>
      </c>
      <c r="E11" s="202" t="s">
        <v>44</v>
      </c>
      <c r="F11" s="201">
        <v>11.65</v>
      </c>
      <c r="G11" s="202" t="s">
        <v>44</v>
      </c>
      <c r="H11" s="201">
        <v>16.600000000000001</v>
      </c>
      <c r="I11" s="11" t="s">
        <v>44</v>
      </c>
    </row>
    <row r="12" spans="1:10" ht="11.25" customHeight="1" x14ac:dyDescent="0.2">
      <c r="A12" s="76" t="s">
        <v>4</v>
      </c>
      <c r="B12" s="205">
        <v>12.7</v>
      </c>
      <c r="C12" s="202" t="s">
        <v>44</v>
      </c>
      <c r="D12" s="205">
        <v>20.5</v>
      </c>
      <c r="E12" s="202" t="s">
        <v>44</v>
      </c>
      <c r="F12" s="201">
        <v>17.98</v>
      </c>
      <c r="G12" s="202" t="s">
        <v>44</v>
      </c>
      <c r="H12" s="201">
        <v>22.92</v>
      </c>
      <c r="I12" s="11" t="s">
        <v>44</v>
      </c>
    </row>
    <row r="13" spans="1:10" ht="11.25" customHeight="1" x14ac:dyDescent="0.2">
      <c r="A13" s="76" t="s">
        <v>5</v>
      </c>
      <c r="B13" s="205">
        <v>7.8</v>
      </c>
      <c r="C13" s="202" t="s">
        <v>44</v>
      </c>
      <c r="D13" s="205">
        <v>6.7</v>
      </c>
      <c r="E13" s="202" t="s">
        <v>44</v>
      </c>
      <c r="F13" s="201">
        <v>24.49</v>
      </c>
      <c r="G13" s="202" t="s">
        <v>44</v>
      </c>
      <c r="H13" s="201">
        <v>25.78</v>
      </c>
      <c r="I13" s="11" t="s">
        <v>44</v>
      </c>
      <c r="J13" s="1"/>
    </row>
    <row r="14" spans="1:10" ht="11.25" customHeight="1" x14ac:dyDescent="0.2">
      <c r="A14" s="76" t="s">
        <v>6</v>
      </c>
      <c r="B14" s="205">
        <v>38.299999999999997</v>
      </c>
      <c r="C14" s="202" t="s">
        <v>44</v>
      </c>
      <c r="D14" s="205">
        <v>36</v>
      </c>
      <c r="E14" s="202" t="s">
        <v>44</v>
      </c>
      <c r="F14" s="201">
        <v>20.45</v>
      </c>
      <c r="G14" s="202" t="s">
        <v>44</v>
      </c>
      <c r="H14" s="201">
        <v>15.98</v>
      </c>
      <c r="I14" s="11" t="s">
        <v>44</v>
      </c>
      <c r="J14" s="1"/>
    </row>
    <row r="15" spans="1:10" ht="11.25" customHeight="1" x14ac:dyDescent="0.2">
      <c r="A15" s="76" t="s">
        <v>7</v>
      </c>
      <c r="B15" s="205">
        <v>32.5</v>
      </c>
      <c r="C15" s="202" t="s">
        <v>44</v>
      </c>
      <c r="D15" s="205">
        <v>19.7</v>
      </c>
      <c r="E15" s="202" t="s">
        <v>44</v>
      </c>
      <c r="F15" s="201">
        <v>11.02</v>
      </c>
      <c r="G15" s="202" t="s">
        <v>44</v>
      </c>
      <c r="H15" s="201">
        <v>8.2899999999999991</v>
      </c>
      <c r="I15" s="11" t="s">
        <v>44</v>
      </c>
      <c r="J15" s="1"/>
    </row>
    <row r="16" spans="1:10" ht="3.95" customHeight="1" x14ac:dyDescent="0.2">
      <c r="A16" s="76"/>
      <c r="B16" s="197"/>
      <c r="C16" s="202"/>
      <c r="D16" s="197"/>
      <c r="E16" s="202"/>
      <c r="F16" s="199"/>
      <c r="G16" s="202"/>
      <c r="H16" s="199"/>
      <c r="I16" s="11"/>
      <c r="J16" s="1"/>
    </row>
    <row r="17" spans="1:9" ht="11.25" customHeight="1" x14ac:dyDescent="0.2">
      <c r="A17" s="80" t="s">
        <v>46</v>
      </c>
      <c r="B17" s="202">
        <f>SUM(B10:B15)</f>
        <v>100</v>
      </c>
      <c r="C17" s="202" t="s">
        <v>44</v>
      </c>
      <c r="D17" s="202">
        <f>SUM(D10:D15)</f>
        <v>100.00000000000001</v>
      </c>
      <c r="E17" s="202" t="s">
        <v>44</v>
      </c>
      <c r="F17" s="201">
        <f>SUM(F10:F16)</f>
        <v>100</v>
      </c>
      <c r="G17" s="202" t="s">
        <v>44</v>
      </c>
      <c r="H17" s="201">
        <f>SUM(H10:H16)</f>
        <v>100.01000000000002</v>
      </c>
      <c r="I17" s="11" t="s">
        <v>44</v>
      </c>
    </row>
    <row r="18" spans="1:9" ht="8.1" customHeight="1" x14ac:dyDescent="0.2">
      <c r="A18" s="40"/>
      <c r="B18" s="41"/>
      <c r="C18" s="8"/>
      <c r="D18" s="41"/>
      <c r="E18" s="8"/>
      <c r="F18" s="24"/>
      <c r="G18" s="23"/>
      <c r="H18" s="24"/>
      <c r="I18" s="37"/>
    </row>
    <row r="19" spans="1:9" s="169" customFormat="1" ht="11.25" customHeight="1" x14ac:dyDescent="0.2">
      <c r="A19" s="90" t="s">
        <v>321</v>
      </c>
      <c r="B19" s="175"/>
      <c r="C19" s="173"/>
      <c r="D19" s="175"/>
      <c r="E19" s="173"/>
      <c r="F19" s="176"/>
      <c r="G19" s="177"/>
      <c r="H19" s="396" t="s">
        <v>89</v>
      </c>
      <c r="I19" s="396"/>
    </row>
    <row r="20" spans="1:9" ht="11.25" customHeight="1" x14ac:dyDescent="0.2">
      <c r="A20" s="90" t="s">
        <v>235</v>
      </c>
      <c r="B20" s="17"/>
      <c r="C20" s="5"/>
      <c r="D20" s="17"/>
      <c r="E20" s="5"/>
      <c r="F20" s="20"/>
      <c r="G20" s="19"/>
      <c r="H20" s="20"/>
      <c r="I20" s="19"/>
    </row>
    <row r="21" spans="1:9" ht="15" customHeight="1" x14ac:dyDescent="0.2">
      <c r="A21" s="90"/>
      <c r="B21" s="17"/>
      <c r="C21" s="5"/>
      <c r="D21" s="17"/>
      <c r="E21" s="5"/>
      <c r="F21" s="20"/>
      <c r="G21" s="19"/>
      <c r="H21" s="20"/>
      <c r="I21" s="19"/>
    </row>
    <row r="22" spans="1:9" ht="11.25" customHeight="1" x14ac:dyDescent="0.2">
      <c r="A22" s="421" t="str">
        <f>T(Sommaire!$A$4)</f>
        <v>CA - Textile, y compris fibres synthétiques</v>
      </c>
      <c r="B22" s="421"/>
      <c r="C22" s="421"/>
      <c r="D22" s="421"/>
      <c r="E22" s="421"/>
      <c r="F22" s="421"/>
      <c r="G22" s="421"/>
      <c r="H22" s="421"/>
      <c r="I22" s="421"/>
    </row>
    <row r="23" spans="1:9" ht="11.25" customHeight="1" x14ac:dyDescent="0.2">
      <c r="A23" s="486" t="s">
        <v>638</v>
      </c>
      <c r="B23" s="438" t="s">
        <v>93</v>
      </c>
      <c r="C23" s="438"/>
      <c r="D23" s="438"/>
      <c r="E23" s="438"/>
      <c r="F23" s="411" t="s">
        <v>24</v>
      </c>
      <c r="G23" s="411"/>
      <c r="H23" s="411"/>
      <c r="I23" s="412"/>
    </row>
    <row r="24" spans="1:9" ht="11.25" customHeight="1" x14ac:dyDescent="0.2">
      <c r="A24" s="487"/>
      <c r="B24" s="409" t="s">
        <v>58</v>
      </c>
      <c r="C24" s="409"/>
      <c r="D24" s="409" t="s">
        <v>57</v>
      </c>
      <c r="E24" s="409"/>
      <c r="F24" s="469"/>
      <c r="G24" s="469"/>
      <c r="H24" s="469"/>
      <c r="I24" s="470"/>
    </row>
    <row r="25" spans="1:9" ht="11.25" customHeight="1" x14ac:dyDescent="0.2">
      <c r="A25" s="81" t="s">
        <v>63</v>
      </c>
      <c r="B25" s="62"/>
      <c r="C25" s="6"/>
      <c r="D25" s="62"/>
      <c r="E25" s="6"/>
      <c r="F25" s="325"/>
      <c r="G25" s="6"/>
      <c r="H25" s="325"/>
      <c r="I25" s="7"/>
    </row>
    <row r="26" spans="1:9" ht="11.25" customHeight="1" x14ac:dyDescent="0.2">
      <c r="A26" s="79" t="s">
        <v>688</v>
      </c>
      <c r="B26" s="200">
        <v>27.08</v>
      </c>
      <c r="C26" s="202" t="s">
        <v>44</v>
      </c>
      <c r="D26" s="200">
        <f>SUM(B26)</f>
        <v>27.08</v>
      </c>
      <c r="E26" s="202" t="s">
        <v>44</v>
      </c>
      <c r="F26" s="199"/>
      <c r="G26" s="200">
        <v>21.67</v>
      </c>
      <c r="H26" s="202" t="s">
        <v>44</v>
      </c>
      <c r="I26" s="11"/>
    </row>
    <row r="27" spans="1:9" ht="11.25" customHeight="1" x14ac:dyDescent="0.2">
      <c r="A27" s="79" t="s">
        <v>689</v>
      </c>
      <c r="B27" s="200">
        <v>10.73</v>
      </c>
      <c r="C27" s="202" t="s">
        <v>44</v>
      </c>
      <c r="D27" s="200">
        <f>SUM(B26:B27)</f>
        <v>37.81</v>
      </c>
      <c r="E27" s="202" t="s">
        <v>44</v>
      </c>
      <c r="F27" s="199"/>
      <c r="G27" s="200">
        <v>28.17</v>
      </c>
      <c r="H27" s="202" t="s">
        <v>44</v>
      </c>
      <c r="I27" s="11"/>
    </row>
    <row r="28" spans="1:9" ht="11.25" customHeight="1" x14ac:dyDescent="0.2">
      <c r="A28" s="79" t="s">
        <v>690</v>
      </c>
      <c r="B28" s="200">
        <v>8.3800000000000008</v>
      </c>
      <c r="C28" s="202" t="s">
        <v>44</v>
      </c>
      <c r="D28" s="200">
        <f>SUM(B26:B28)</f>
        <v>46.190000000000005</v>
      </c>
      <c r="E28" s="202" t="s">
        <v>44</v>
      </c>
      <c r="F28" s="199"/>
      <c r="G28" s="200">
        <v>14.5</v>
      </c>
      <c r="H28" s="202" t="s">
        <v>44</v>
      </c>
      <c r="I28" s="11"/>
    </row>
    <row r="29" spans="1:9" ht="11.25" customHeight="1" x14ac:dyDescent="0.2">
      <c r="A29" s="79" t="s">
        <v>691</v>
      </c>
      <c r="B29" s="200">
        <v>6.98</v>
      </c>
      <c r="C29" s="202" t="s">
        <v>44</v>
      </c>
      <c r="D29" s="200">
        <f>SUM(B26:B29)</f>
        <v>53.17</v>
      </c>
      <c r="E29" s="202" t="s">
        <v>44</v>
      </c>
      <c r="F29" s="199"/>
      <c r="G29" s="200">
        <v>0.82</v>
      </c>
      <c r="H29" s="202" t="s">
        <v>44</v>
      </c>
      <c r="I29" s="11"/>
    </row>
    <row r="30" spans="1:9" ht="11.25" customHeight="1" x14ac:dyDescent="0.2">
      <c r="A30" s="79" t="s">
        <v>692</v>
      </c>
      <c r="B30" s="200">
        <v>4.45</v>
      </c>
      <c r="C30" s="202" t="s">
        <v>44</v>
      </c>
      <c r="D30" s="200">
        <f>SUM(B26:B30)</f>
        <v>57.620000000000005</v>
      </c>
      <c r="E30" s="202" t="s">
        <v>44</v>
      </c>
      <c r="F30" s="199"/>
      <c r="G30" s="200">
        <v>0.66</v>
      </c>
      <c r="H30" s="202" t="s">
        <v>44</v>
      </c>
      <c r="I30" s="11"/>
    </row>
    <row r="31" spans="1:9" ht="11.25" customHeight="1" x14ac:dyDescent="0.25">
      <c r="A31" s="493" t="s">
        <v>316</v>
      </c>
      <c r="B31" s="494"/>
      <c r="C31" s="494"/>
      <c r="D31" s="494"/>
      <c r="E31" s="494"/>
      <c r="F31" s="494"/>
      <c r="G31" s="494"/>
      <c r="H31" s="494"/>
      <c r="I31" s="495"/>
    </row>
    <row r="32" spans="1:9" s="169" customFormat="1" ht="11.25" customHeight="1" x14ac:dyDescent="0.2">
      <c r="A32" s="90" t="s">
        <v>322</v>
      </c>
      <c r="B32" s="171"/>
      <c r="C32" s="173"/>
      <c r="D32" s="173"/>
      <c r="E32" s="173"/>
      <c r="F32" s="174"/>
      <c r="G32" s="173"/>
      <c r="H32" s="396" t="s">
        <v>89</v>
      </c>
      <c r="I32" s="396"/>
    </row>
    <row r="33" spans="1:9" ht="11.25" customHeight="1" x14ac:dyDescent="0.2">
      <c r="A33" s="90" t="s">
        <v>235</v>
      </c>
      <c r="B33" s="12"/>
      <c r="C33" s="5"/>
      <c r="D33" s="12"/>
      <c r="E33" s="5"/>
      <c r="F33" s="30"/>
      <c r="G33" s="5"/>
      <c r="H33" s="30"/>
      <c r="I33" s="5"/>
    </row>
    <row r="34" spans="1:9" ht="18" customHeight="1" x14ac:dyDescent="0.2">
      <c r="A34" s="42"/>
      <c r="B34" s="17"/>
      <c r="C34" s="5"/>
      <c r="D34" s="17"/>
      <c r="E34" s="5"/>
      <c r="F34" s="20"/>
      <c r="G34" s="19"/>
      <c r="H34" s="20"/>
      <c r="I34" s="19"/>
    </row>
    <row r="35" spans="1:9" ht="15" customHeight="1" x14ac:dyDescent="0.25">
      <c r="A35" s="157" t="s">
        <v>281</v>
      </c>
      <c r="B35" s="17"/>
      <c r="C35" s="43"/>
      <c r="D35" s="17"/>
      <c r="E35" s="5"/>
      <c r="F35" s="20"/>
      <c r="G35" s="19"/>
      <c r="H35" s="20"/>
      <c r="I35" s="19"/>
    </row>
    <row r="36" spans="1:9" ht="15" customHeight="1" x14ac:dyDescent="0.2">
      <c r="A36" s="116"/>
      <c r="B36" s="117"/>
      <c r="C36" s="117"/>
      <c r="D36" s="117"/>
      <c r="E36" s="117"/>
      <c r="F36" s="117"/>
      <c r="G36" s="117"/>
      <c r="H36" s="117"/>
      <c r="I36" s="117"/>
    </row>
    <row r="37" spans="1:9" ht="11.25" customHeight="1" x14ac:dyDescent="0.2">
      <c r="A37" s="421" t="str">
        <f>T(Sommaire!$A$4)</f>
        <v>CA - Textile, y compris fibres synthétiques</v>
      </c>
      <c r="B37" s="421"/>
      <c r="C37" s="421"/>
      <c r="D37" s="421"/>
      <c r="E37" s="421"/>
      <c r="F37" s="421"/>
      <c r="G37" s="421"/>
      <c r="H37" s="421"/>
      <c r="I37" s="421"/>
    </row>
    <row r="38" spans="1:9" ht="11.25" customHeight="1" x14ac:dyDescent="0.2">
      <c r="A38" s="402" t="s">
        <v>82</v>
      </c>
      <c r="B38" s="438" t="s">
        <v>93</v>
      </c>
      <c r="C38" s="438"/>
      <c r="D38" s="438"/>
      <c r="E38" s="438"/>
      <c r="F38" s="438" t="s">
        <v>95</v>
      </c>
      <c r="G38" s="438"/>
      <c r="H38" s="438"/>
      <c r="I38" s="475"/>
    </row>
    <row r="39" spans="1:9" ht="11.25" customHeight="1" x14ac:dyDescent="0.2">
      <c r="A39" s="473"/>
      <c r="B39" s="409" t="s">
        <v>96</v>
      </c>
      <c r="C39" s="409"/>
      <c r="D39" s="435" t="s">
        <v>494</v>
      </c>
      <c r="E39" s="435"/>
      <c r="F39" s="409" t="s">
        <v>96</v>
      </c>
      <c r="G39" s="409"/>
      <c r="H39" s="435" t="s">
        <v>494</v>
      </c>
      <c r="I39" s="436"/>
    </row>
    <row r="40" spans="1:9" ht="8.1" customHeight="1" x14ac:dyDescent="0.2">
      <c r="A40" s="10"/>
      <c r="B40" s="202"/>
      <c r="C40" s="202"/>
      <c r="D40" s="202"/>
      <c r="E40" s="202"/>
      <c r="F40" s="202"/>
      <c r="G40" s="202"/>
      <c r="H40" s="202"/>
      <c r="I40" s="11"/>
    </row>
    <row r="41" spans="1:9" ht="11.25" customHeight="1" x14ac:dyDescent="0.2">
      <c r="A41" s="76" t="s">
        <v>59</v>
      </c>
      <c r="B41" s="200">
        <v>46.5</v>
      </c>
      <c r="C41" s="202" t="s">
        <v>44</v>
      </c>
      <c r="D41" s="200">
        <v>47.1</v>
      </c>
      <c r="E41" s="202" t="s">
        <v>44</v>
      </c>
      <c r="F41" s="199">
        <v>40.619999999999997</v>
      </c>
      <c r="G41" s="198" t="s">
        <v>44</v>
      </c>
      <c r="H41" s="199">
        <v>44.49</v>
      </c>
      <c r="I41" s="64" t="s">
        <v>44</v>
      </c>
    </row>
    <row r="42" spans="1:9" ht="8.1" customHeight="1" x14ac:dyDescent="0.2">
      <c r="A42" s="13"/>
      <c r="B42" s="14"/>
      <c r="C42" s="8"/>
      <c r="D42" s="14"/>
      <c r="E42" s="8"/>
      <c r="F42" s="24"/>
      <c r="G42" s="25"/>
      <c r="H42" s="24"/>
      <c r="I42" s="26"/>
    </row>
    <row r="43" spans="1:9" s="169" customFormat="1" ht="11.25" customHeight="1" x14ac:dyDescent="0.2">
      <c r="A43" s="90" t="s">
        <v>321</v>
      </c>
      <c r="B43" s="170"/>
      <c r="C43" s="173"/>
      <c r="D43" s="170"/>
      <c r="E43" s="173"/>
      <c r="F43" s="172"/>
      <c r="G43" s="90"/>
      <c r="H43" s="396" t="s">
        <v>89</v>
      </c>
      <c r="I43" s="396"/>
    </row>
    <row r="44" spans="1:9" ht="11.25" customHeight="1" x14ac:dyDescent="0.2">
      <c r="A44" s="90" t="s">
        <v>235</v>
      </c>
      <c r="B44" s="1"/>
      <c r="C44" s="5"/>
      <c r="D44" s="1"/>
      <c r="E44" s="5"/>
      <c r="F44" s="15"/>
      <c r="G44" s="15"/>
      <c r="H44" s="15"/>
      <c r="I44" s="15"/>
    </row>
    <row r="45" spans="1:9" ht="15" customHeight="1" x14ac:dyDescent="0.2">
      <c r="A45" s="90"/>
      <c r="B45" s="1"/>
      <c r="C45" s="5"/>
      <c r="D45" s="1"/>
      <c r="E45" s="5"/>
      <c r="F45" s="15"/>
      <c r="G45" s="15"/>
      <c r="H45" s="15"/>
      <c r="I45" s="15"/>
    </row>
    <row r="46" spans="1:9" ht="11.25" customHeight="1" x14ac:dyDescent="0.2">
      <c r="A46" s="421" t="str">
        <f>T(Sommaire!$A$4)</f>
        <v>CA - Textile, y compris fibres synthétiques</v>
      </c>
      <c r="B46" s="421"/>
      <c r="C46" s="421"/>
      <c r="D46" s="421"/>
      <c r="E46" s="421"/>
      <c r="F46" s="421"/>
      <c r="G46" s="421"/>
      <c r="H46" s="421"/>
      <c r="I46" s="421"/>
    </row>
    <row r="47" spans="1:9" ht="11.25" customHeight="1" x14ac:dyDescent="0.2">
      <c r="A47" s="400" t="s">
        <v>317</v>
      </c>
      <c r="B47" s="438" t="s">
        <v>93</v>
      </c>
      <c r="C47" s="438"/>
      <c r="D47" s="438"/>
      <c r="E47" s="438"/>
      <c r="F47" s="438" t="s">
        <v>95</v>
      </c>
      <c r="G47" s="438"/>
      <c r="H47" s="438"/>
      <c r="I47" s="475"/>
    </row>
    <row r="48" spans="1:9" ht="11.25" customHeight="1" x14ac:dyDescent="0.2">
      <c r="A48" s="473"/>
      <c r="B48" s="409" t="s">
        <v>96</v>
      </c>
      <c r="C48" s="409"/>
      <c r="D48" s="435" t="s">
        <v>494</v>
      </c>
      <c r="E48" s="435"/>
      <c r="F48" s="409" t="s">
        <v>96</v>
      </c>
      <c r="G48" s="409"/>
      <c r="H48" s="435" t="s">
        <v>494</v>
      </c>
      <c r="I48" s="436"/>
    </row>
    <row r="49" spans="1:9" ht="11.25" customHeight="1" x14ac:dyDescent="0.2">
      <c r="A49" s="78" t="s">
        <v>47</v>
      </c>
      <c r="B49" s="202"/>
      <c r="C49" s="202"/>
      <c r="D49" s="202"/>
      <c r="E49" s="202"/>
      <c r="F49" s="202"/>
      <c r="G49" s="202"/>
      <c r="H49" s="202"/>
      <c r="I49" s="11"/>
    </row>
    <row r="50" spans="1:9" ht="11.25" customHeight="1" x14ac:dyDescent="0.2">
      <c r="A50" s="76" t="s">
        <v>180</v>
      </c>
      <c r="B50" s="205">
        <v>5.0999999999999996</v>
      </c>
      <c r="C50" s="129" t="s">
        <v>44</v>
      </c>
      <c r="D50" s="205">
        <v>2.9</v>
      </c>
      <c r="E50" s="202" t="s">
        <v>44</v>
      </c>
      <c r="F50" s="201">
        <v>7.95</v>
      </c>
      <c r="G50" s="198" t="s">
        <v>44</v>
      </c>
      <c r="H50" s="201">
        <v>7.87</v>
      </c>
      <c r="I50" s="64" t="s">
        <v>44</v>
      </c>
    </row>
    <row r="51" spans="1:9" ht="11.25" customHeight="1" x14ac:dyDescent="0.2">
      <c r="A51" s="76" t="s">
        <v>8</v>
      </c>
      <c r="B51" s="205">
        <v>12.2</v>
      </c>
      <c r="C51" s="202" t="s">
        <v>44</v>
      </c>
      <c r="D51" s="205">
        <v>4.2</v>
      </c>
      <c r="E51" s="202" t="s">
        <v>44</v>
      </c>
      <c r="F51" s="201">
        <v>14.19</v>
      </c>
      <c r="G51" s="198" t="s">
        <v>44</v>
      </c>
      <c r="H51" s="201">
        <v>10.97</v>
      </c>
      <c r="I51" s="64" t="s">
        <v>44</v>
      </c>
    </row>
    <row r="52" spans="1:9" ht="11.25" customHeight="1" x14ac:dyDescent="0.2">
      <c r="A52" s="76" t="s">
        <v>9</v>
      </c>
      <c r="B52" s="205">
        <v>31.8</v>
      </c>
      <c r="C52" s="202" t="s">
        <v>44</v>
      </c>
      <c r="D52" s="205">
        <v>22</v>
      </c>
      <c r="E52" s="202" t="s">
        <v>44</v>
      </c>
      <c r="F52" s="201">
        <v>30.09</v>
      </c>
      <c r="G52" s="198" t="s">
        <v>44</v>
      </c>
      <c r="H52" s="201">
        <v>24.59</v>
      </c>
      <c r="I52" s="64" t="s">
        <v>44</v>
      </c>
    </row>
    <row r="53" spans="1:9" ht="11.25" customHeight="1" x14ac:dyDescent="0.2">
      <c r="A53" s="76" t="s">
        <v>10</v>
      </c>
      <c r="B53" s="205">
        <v>30.9</v>
      </c>
      <c r="C53" s="202" t="s">
        <v>44</v>
      </c>
      <c r="D53" s="205">
        <v>29.7</v>
      </c>
      <c r="E53" s="202" t="s">
        <v>44</v>
      </c>
      <c r="F53" s="201">
        <v>28.99</v>
      </c>
      <c r="G53" s="198" t="s">
        <v>44</v>
      </c>
      <c r="H53" s="201">
        <v>27.75</v>
      </c>
      <c r="I53" s="64" t="s">
        <v>44</v>
      </c>
    </row>
    <row r="54" spans="1:9" ht="11.25" customHeight="1" x14ac:dyDescent="0.2">
      <c r="A54" s="76" t="s">
        <v>181</v>
      </c>
      <c r="B54" s="205">
        <v>20</v>
      </c>
      <c r="C54" s="202" t="s">
        <v>44</v>
      </c>
      <c r="D54" s="205">
        <v>41.2</v>
      </c>
      <c r="E54" s="202" t="s">
        <v>44</v>
      </c>
      <c r="F54" s="201">
        <v>18.760000000000002</v>
      </c>
      <c r="G54" s="198" t="s">
        <v>44</v>
      </c>
      <c r="H54" s="201">
        <v>28.82</v>
      </c>
      <c r="I54" s="64" t="s">
        <v>44</v>
      </c>
    </row>
    <row r="55" spans="1:9" ht="3.95" customHeight="1" x14ac:dyDescent="0.2">
      <c r="A55" s="76"/>
      <c r="B55" s="200"/>
      <c r="C55" s="202"/>
      <c r="D55" s="200"/>
      <c r="E55" s="202"/>
      <c r="F55" s="199"/>
      <c r="G55" s="198"/>
      <c r="H55" s="199"/>
      <c r="I55" s="64"/>
    </row>
    <row r="56" spans="1:9" ht="11.25" customHeight="1" x14ac:dyDescent="0.2">
      <c r="A56" s="80" t="s">
        <v>46</v>
      </c>
      <c r="B56" s="202">
        <f>SUM(B50:B54)</f>
        <v>100</v>
      </c>
      <c r="C56" s="202" t="s">
        <v>44</v>
      </c>
      <c r="D56" s="202">
        <f>SUM(D50:D54)</f>
        <v>100</v>
      </c>
      <c r="E56" s="202" t="s">
        <v>44</v>
      </c>
      <c r="F56" s="201">
        <f>SUM(F50:F55)</f>
        <v>99.98</v>
      </c>
      <c r="G56" s="202" t="s">
        <v>44</v>
      </c>
      <c r="H56" s="201">
        <f>SUM(H50:H55)</f>
        <v>100</v>
      </c>
      <c r="I56" s="11" t="s">
        <v>44</v>
      </c>
    </row>
    <row r="57" spans="1:9" ht="8.1" customHeight="1" x14ac:dyDescent="0.2">
      <c r="A57" s="13"/>
      <c r="B57" s="14"/>
      <c r="C57" s="8"/>
      <c r="D57" s="14"/>
      <c r="E57" s="8"/>
      <c r="F57" s="24"/>
      <c r="G57" s="25"/>
      <c r="H57" s="24"/>
      <c r="I57" s="26"/>
    </row>
    <row r="58" spans="1:9" s="169" customFormat="1" ht="11.25" customHeight="1" x14ac:dyDescent="0.2">
      <c r="A58" s="496" t="s">
        <v>321</v>
      </c>
      <c r="B58" s="497"/>
      <c r="C58" s="497"/>
      <c r="D58" s="497"/>
      <c r="E58" s="497"/>
      <c r="F58" s="497"/>
      <c r="G58" s="497"/>
      <c r="H58" s="396" t="s">
        <v>89</v>
      </c>
      <c r="I58" s="396"/>
    </row>
    <row r="59" spans="1:9" ht="11.25" customHeight="1" x14ac:dyDescent="0.2">
      <c r="A59" s="90" t="s">
        <v>235</v>
      </c>
      <c r="F59" s="27"/>
      <c r="G59" s="27"/>
      <c r="H59" s="27"/>
      <c r="I59" s="27"/>
    </row>
    <row r="60" spans="1:9" ht="15" customHeight="1" x14ac:dyDescent="0.2">
      <c r="A60" s="90"/>
      <c r="F60" s="27"/>
      <c r="G60" s="27"/>
      <c r="H60" s="27"/>
      <c r="I60" s="27"/>
    </row>
    <row r="61" spans="1:9" ht="11.25" customHeight="1" x14ac:dyDescent="0.2">
      <c r="A61" s="421" t="str">
        <f>T(Sommaire!$A$4)</f>
        <v>CA - Textile, y compris fibres synthétiques</v>
      </c>
      <c r="B61" s="421"/>
      <c r="C61" s="421"/>
      <c r="D61" s="421"/>
      <c r="E61" s="421"/>
      <c r="F61" s="421"/>
      <c r="G61" s="421"/>
      <c r="H61" s="421"/>
      <c r="I61" s="421"/>
    </row>
    <row r="62" spans="1:9" ht="11.25" customHeight="1" x14ac:dyDescent="0.2">
      <c r="A62" s="400" t="s">
        <v>231</v>
      </c>
      <c r="B62" s="438" t="s">
        <v>93</v>
      </c>
      <c r="C62" s="438"/>
      <c r="D62" s="438"/>
      <c r="E62" s="438"/>
      <c r="F62" s="410" t="s">
        <v>95</v>
      </c>
      <c r="G62" s="410"/>
      <c r="H62" s="410"/>
      <c r="I62" s="504"/>
    </row>
    <row r="63" spans="1:9" ht="11.25" customHeight="1" x14ac:dyDescent="0.2">
      <c r="A63" s="474"/>
      <c r="B63" s="409" t="s">
        <v>96</v>
      </c>
      <c r="C63" s="409"/>
      <c r="D63" s="435" t="s">
        <v>494</v>
      </c>
      <c r="E63" s="435"/>
      <c r="F63" s="502" t="s">
        <v>96</v>
      </c>
      <c r="G63" s="502"/>
      <c r="H63" s="491" t="s">
        <v>494</v>
      </c>
      <c r="I63" s="492"/>
    </row>
    <row r="64" spans="1:9" ht="11.25" customHeight="1" x14ac:dyDescent="0.2">
      <c r="A64" s="78" t="s">
        <v>47</v>
      </c>
      <c r="B64" s="5"/>
      <c r="C64" s="5"/>
      <c r="D64" s="5"/>
      <c r="E64" s="5"/>
      <c r="F64" s="19"/>
      <c r="G64" s="19"/>
      <c r="H64" s="19"/>
      <c r="I64" s="35"/>
    </row>
    <row r="65" spans="1:9" ht="11.25" customHeight="1" x14ac:dyDescent="0.2">
      <c r="A65" s="76" t="s">
        <v>11</v>
      </c>
      <c r="B65" s="205">
        <v>3.7</v>
      </c>
      <c r="C65" s="5" t="s">
        <v>44</v>
      </c>
      <c r="D65" s="205">
        <v>6.3</v>
      </c>
      <c r="E65" s="5" t="s">
        <v>44</v>
      </c>
      <c r="F65" s="387">
        <v>8.6300000000000008</v>
      </c>
      <c r="G65" s="21" t="s">
        <v>44</v>
      </c>
      <c r="H65" s="387">
        <v>18.22</v>
      </c>
      <c r="I65" s="22" t="s">
        <v>44</v>
      </c>
    </row>
    <row r="66" spans="1:9" ht="11.25" customHeight="1" x14ac:dyDescent="0.2">
      <c r="A66" s="76" t="s">
        <v>12</v>
      </c>
      <c r="B66" s="205">
        <v>4.0999999999999996</v>
      </c>
      <c r="C66" s="5" t="s">
        <v>44</v>
      </c>
      <c r="D66" s="205">
        <v>12.8</v>
      </c>
      <c r="E66" s="5" t="s">
        <v>44</v>
      </c>
      <c r="F66" s="387">
        <v>9.1</v>
      </c>
      <c r="G66" s="21" t="s">
        <v>44</v>
      </c>
      <c r="H66" s="387">
        <v>15.65</v>
      </c>
      <c r="I66" s="22" t="s">
        <v>44</v>
      </c>
    </row>
    <row r="67" spans="1:9" ht="11.25" customHeight="1" x14ac:dyDescent="0.2">
      <c r="A67" s="76" t="s">
        <v>13</v>
      </c>
      <c r="B67" s="205">
        <v>6.6</v>
      </c>
      <c r="C67" s="5" t="s">
        <v>44</v>
      </c>
      <c r="D67" s="205">
        <v>14.1</v>
      </c>
      <c r="E67" s="5" t="s">
        <v>44</v>
      </c>
      <c r="F67" s="387">
        <v>12.08</v>
      </c>
      <c r="G67" s="21" t="s">
        <v>44</v>
      </c>
      <c r="H67" s="387">
        <v>20.05</v>
      </c>
      <c r="I67" s="22" t="s">
        <v>44</v>
      </c>
    </row>
    <row r="68" spans="1:9" ht="11.25" customHeight="1" x14ac:dyDescent="0.2">
      <c r="A68" s="76" t="s">
        <v>14</v>
      </c>
      <c r="B68" s="205">
        <v>25.5</v>
      </c>
      <c r="C68" s="5" t="s">
        <v>44</v>
      </c>
      <c r="D68" s="205">
        <v>30.5</v>
      </c>
      <c r="E68" s="5" t="s">
        <v>44</v>
      </c>
      <c r="F68" s="387">
        <v>32.32</v>
      </c>
      <c r="G68" s="21" t="s">
        <v>44</v>
      </c>
      <c r="H68" s="387">
        <v>25.55</v>
      </c>
      <c r="I68" s="22" t="s">
        <v>44</v>
      </c>
    </row>
    <row r="69" spans="1:9" ht="11.25" customHeight="1" x14ac:dyDescent="0.2">
      <c r="A69" s="76" t="s">
        <v>15</v>
      </c>
      <c r="B69" s="205">
        <v>60.2</v>
      </c>
      <c r="C69" s="5" t="s">
        <v>44</v>
      </c>
      <c r="D69" s="205">
        <v>36.200000000000003</v>
      </c>
      <c r="E69" s="5" t="s">
        <v>44</v>
      </c>
      <c r="F69" s="387">
        <v>37.869999999999997</v>
      </c>
      <c r="G69" s="21" t="s">
        <v>44</v>
      </c>
      <c r="H69" s="387">
        <v>20.53</v>
      </c>
      <c r="I69" s="22" t="s">
        <v>44</v>
      </c>
    </row>
    <row r="70" spans="1:9" ht="3.95" customHeight="1" x14ac:dyDescent="0.2">
      <c r="A70" s="76"/>
      <c r="B70" s="12"/>
      <c r="C70" s="5"/>
      <c r="D70" s="12"/>
      <c r="E70" s="5"/>
      <c r="F70" s="20"/>
      <c r="G70" s="21"/>
      <c r="H70" s="20"/>
      <c r="I70" s="22"/>
    </row>
    <row r="71" spans="1:9" ht="11.25" customHeight="1" x14ac:dyDescent="0.2">
      <c r="A71" s="80" t="s">
        <v>46</v>
      </c>
      <c r="B71" s="202">
        <f>SUM(B65:B69)</f>
        <v>100.1</v>
      </c>
      <c r="C71" s="5" t="s">
        <v>44</v>
      </c>
      <c r="D71" s="202">
        <f>SUM(D65:D69)</f>
        <v>99.9</v>
      </c>
      <c r="E71" s="5" t="s">
        <v>44</v>
      </c>
      <c r="F71" s="387">
        <f>SUM(F65:F70)</f>
        <v>100</v>
      </c>
      <c r="G71" s="21" t="s">
        <v>44</v>
      </c>
      <c r="H71" s="387">
        <f>SUM(H65:H70)</f>
        <v>100</v>
      </c>
      <c r="I71" s="22" t="s">
        <v>44</v>
      </c>
    </row>
    <row r="72" spans="1:9" ht="8.1" customHeight="1" x14ac:dyDescent="0.2">
      <c r="A72" s="40"/>
      <c r="B72" s="41"/>
      <c r="C72" s="8"/>
      <c r="D72" s="41"/>
      <c r="E72" s="8"/>
      <c r="F72" s="24"/>
      <c r="G72" s="23"/>
      <c r="H72" s="24"/>
      <c r="I72" s="37"/>
    </row>
    <row r="73" spans="1:9" s="169" customFormat="1" ht="11.25" customHeight="1" x14ac:dyDescent="0.2">
      <c r="A73" s="90" t="s">
        <v>321</v>
      </c>
      <c r="B73" s="175"/>
      <c r="C73" s="173"/>
      <c r="D73" s="175"/>
      <c r="E73" s="173"/>
      <c r="F73" s="176"/>
      <c r="G73" s="177"/>
      <c r="H73" s="396" t="s">
        <v>89</v>
      </c>
      <c r="I73" s="396"/>
    </row>
    <row r="74" spans="1:9" ht="11.25" customHeight="1" x14ac:dyDescent="0.2">
      <c r="A74" s="90" t="s">
        <v>235</v>
      </c>
      <c r="F74" s="27"/>
      <c r="G74" s="27"/>
      <c r="H74" s="27"/>
      <c r="I74" s="27"/>
    </row>
    <row r="75" spans="1:9" ht="15" customHeight="1" x14ac:dyDescent="0.2">
      <c r="A75" s="42"/>
      <c r="B75" s="17"/>
      <c r="C75" s="5"/>
      <c r="D75" s="17"/>
      <c r="E75" s="5"/>
      <c r="F75" s="20"/>
      <c r="G75" s="19"/>
      <c r="H75" s="20"/>
      <c r="I75" s="19"/>
    </row>
    <row r="76" spans="1:9" ht="11.25" customHeight="1" x14ac:dyDescent="0.2">
      <c r="A76" s="421" t="str">
        <f>T(Sommaire!$A$4)</f>
        <v>CA - Textile, y compris fibres synthétiques</v>
      </c>
      <c r="B76" s="421"/>
      <c r="C76" s="421"/>
      <c r="D76" s="421"/>
      <c r="E76" s="421"/>
      <c r="F76" s="421"/>
      <c r="G76" s="421"/>
      <c r="H76" s="421"/>
      <c r="I76" s="421"/>
    </row>
    <row r="77" spans="1:9" ht="11.25" customHeight="1" x14ac:dyDescent="0.2">
      <c r="A77" s="486" t="s">
        <v>556</v>
      </c>
      <c r="B77" s="438" t="s">
        <v>93</v>
      </c>
      <c r="C77" s="438"/>
      <c r="D77" s="438"/>
      <c r="E77" s="438"/>
      <c r="F77" s="411" t="s">
        <v>40</v>
      </c>
      <c r="G77" s="411"/>
      <c r="H77" s="411"/>
      <c r="I77" s="412"/>
    </row>
    <row r="78" spans="1:9" ht="11.25" customHeight="1" x14ac:dyDescent="0.2">
      <c r="A78" s="500"/>
      <c r="B78" s="409" t="s">
        <v>58</v>
      </c>
      <c r="C78" s="409"/>
      <c r="D78" s="409" t="s">
        <v>57</v>
      </c>
      <c r="E78" s="409"/>
      <c r="F78" s="469"/>
      <c r="G78" s="469"/>
      <c r="H78" s="469"/>
      <c r="I78" s="470"/>
    </row>
    <row r="79" spans="1:9" ht="11.25" customHeight="1" x14ac:dyDescent="0.2">
      <c r="A79" s="81" t="s">
        <v>63</v>
      </c>
      <c r="B79" s="62"/>
      <c r="C79" s="6"/>
      <c r="D79" s="62"/>
      <c r="E79" s="6"/>
      <c r="F79" s="325"/>
      <c r="G79" s="6"/>
      <c r="H79" s="325"/>
      <c r="I79" s="7"/>
    </row>
    <row r="80" spans="1:9" ht="11.25" customHeight="1" x14ac:dyDescent="0.2">
      <c r="A80" s="79" t="s">
        <v>683</v>
      </c>
      <c r="B80" s="200">
        <v>18.05</v>
      </c>
      <c r="C80" s="202" t="s">
        <v>44</v>
      </c>
      <c r="D80" s="200">
        <f>SUM(B80)</f>
        <v>18.05</v>
      </c>
      <c r="E80" s="202" t="s">
        <v>44</v>
      </c>
      <c r="F80" s="199"/>
      <c r="G80" s="200">
        <v>0.4</v>
      </c>
      <c r="H80" s="202" t="s">
        <v>44</v>
      </c>
      <c r="I80" s="11"/>
    </row>
    <row r="81" spans="1:9" ht="11.25" customHeight="1" x14ac:dyDescent="0.2">
      <c r="A81" s="79" t="s">
        <v>684</v>
      </c>
      <c r="B81" s="200">
        <v>9.57</v>
      </c>
      <c r="C81" s="202" t="s">
        <v>44</v>
      </c>
      <c r="D81" s="200">
        <f>SUM(B80:B81)</f>
        <v>27.62</v>
      </c>
      <c r="E81" s="202" t="s">
        <v>44</v>
      </c>
      <c r="F81" s="199"/>
      <c r="G81" s="200">
        <v>1.97</v>
      </c>
      <c r="H81" s="202" t="s">
        <v>44</v>
      </c>
      <c r="I81" s="11"/>
    </row>
    <row r="82" spans="1:9" ht="11.25" customHeight="1" x14ac:dyDescent="0.2">
      <c r="A82" s="79" t="s">
        <v>685</v>
      </c>
      <c r="B82" s="200">
        <v>7.47</v>
      </c>
      <c r="C82" s="202" t="s">
        <v>44</v>
      </c>
      <c r="D82" s="200">
        <f>SUM(B80:B82)</f>
        <v>35.090000000000003</v>
      </c>
      <c r="E82" s="202" t="s">
        <v>44</v>
      </c>
      <c r="F82" s="199"/>
      <c r="G82" s="200">
        <v>18.260000000000002</v>
      </c>
      <c r="H82" s="202" t="s">
        <v>44</v>
      </c>
      <c r="I82" s="11"/>
    </row>
    <row r="83" spans="1:9" ht="11.25" customHeight="1" x14ac:dyDescent="0.2">
      <c r="A83" s="79" t="s">
        <v>686</v>
      </c>
      <c r="B83" s="200">
        <v>7.42</v>
      </c>
      <c r="C83" s="202" t="s">
        <v>44</v>
      </c>
      <c r="D83" s="200">
        <f>SUM(B80:B83)</f>
        <v>42.510000000000005</v>
      </c>
      <c r="E83" s="202" t="s">
        <v>44</v>
      </c>
      <c r="F83" s="199"/>
      <c r="G83" s="200">
        <v>0.39</v>
      </c>
      <c r="H83" s="202" t="s">
        <v>44</v>
      </c>
      <c r="I83" s="11"/>
    </row>
    <row r="84" spans="1:9" ht="11.25" customHeight="1" x14ac:dyDescent="0.2">
      <c r="A84" s="79" t="s">
        <v>687</v>
      </c>
      <c r="B84" s="200">
        <v>6.97</v>
      </c>
      <c r="C84" s="202" t="s">
        <v>44</v>
      </c>
      <c r="D84" s="200">
        <f>SUM(B80:B84)</f>
        <v>49.480000000000004</v>
      </c>
      <c r="E84" s="202" t="s">
        <v>44</v>
      </c>
      <c r="F84" s="199"/>
      <c r="G84" s="200">
        <v>0.24</v>
      </c>
      <c r="H84" s="202" t="s">
        <v>44</v>
      </c>
      <c r="I84" s="11"/>
    </row>
    <row r="85" spans="1:9" ht="11.25" customHeight="1" x14ac:dyDescent="0.25">
      <c r="A85" s="493" t="s">
        <v>347</v>
      </c>
      <c r="B85" s="494"/>
      <c r="C85" s="494"/>
      <c r="D85" s="494"/>
      <c r="E85" s="494"/>
      <c r="F85" s="494"/>
      <c r="G85" s="494"/>
      <c r="H85" s="494"/>
      <c r="I85" s="495"/>
    </row>
    <row r="86" spans="1:9" s="169" customFormat="1" ht="11.25" customHeight="1" x14ac:dyDescent="0.2">
      <c r="A86" s="90" t="s">
        <v>323</v>
      </c>
      <c r="B86" s="171"/>
      <c r="C86" s="173"/>
      <c r="D86" s="173"/>
      <c r="E86" s="173"/>
      <c r="F86" s="174"/>
      <c r="G86" s="173"/>
      <c r="H86" s="396" t="s">
        <v>89</v>
      </c>
      <c r="I86" s="396"/>
    </row>
    <row r="87" spans="1:9" ht="18" customHeight="1" x14ac:dyDescent="0.2">
      <c r="A87" s="499" t="s">
        <v>326</v>
      </c>
      <c r="B87" s="499"/>
      <c r="C87" s="499"/>
      <c r="D87" s="499"/>
      <c r="E87" s="499"/>
      <c r="F87" s="499"/>
      <c r="G87" s="499"/>
      <c r="H87" s="499"/>
      <c r="I87" s="499"/>
    </row>
    <row r="88" spans="1:9" ht="18" customHeight="1" x14ac:dyDescent="0.2">
      <c r="F88" s="27"/>
      <c r="G88" s="27"/>
      <c r="H88" s="27"/>
      <c r="I88" s="27"/>
    </row>
    <row r="89" spans="1:9" ht="15" customHeight="1" x14ac:dyDescent="0.25">
      <c r="A89" s="157" t="s">
        <v>282</v>
      </c>
      <c r="F89" s="27"/>
      <c r="G89" s="27"/>
      <c r="H89" s="27"/>
      <c r="I89" s="27"/>
    </row>
    <row r="90" spans="1:9" ht="15" customHeight="1" x14ac:dyDescent="0.2">
      <c r="A90" s="116"/>
      <c r="B90" s="117"/>
      <c r="C90" s="117"/>
      <c r="D90" s="117"/>
      <c r="E90" s="117"/>
      <c r="F90" s="117"/>
      <c r="G90" s="117"/>
      <c r="H90" s="117"/>
      <c r="I90" s="117"/>
    </row>
    <row r="91" spans="1:9" ht="11.25" customHeight="1" x14ac:dyDescent="0.2">
      <c r="A91" s="421" t="str">
        <f>T(Sommaire!$A$4)</f>
        <v>CA - Textile, y compris fibres synthétiques</v>
      </c>
      <c r="B91" s="421"/>
      <c r="C91" s="421"/>
      <c r="D91" s="421"/>
      <c r="E91" s="421"/>
      <c r="F91" s="421"/>
      <c r="G91" s="421"/>
      <c r="H91" s="421"/>
      <c r="I91" s="421"/>
    </row>
    <row r="92" spans="1:9" ht="11.25" customHeight="1" x14ac:dyDescent="0.2">
      <c r="A92" s="465" t="s">
        <v>260</v>
      </c>
      <c r="B92" s="467" t="s">
        <v>93</v>
      </c>
      <c r="C92" s="467"/>
      <c r="D92" s="467"/>
      <c r="E92" s="467"/>
      <c r="F92" s="467" t="s">
        <v>95</v>
      </c>
      <c r="G92" s="467"/>
      <c r="H92" s="467"/>
      <c r="I92" s="468"/>
    </row>
    <row r="93" spans="1:9" ht="11.25" customHeight="1" x14ac:dyDescent="0.2">
      <c r="A93" s="466"/>
      <c r="B93" s="435">
        <v>2012</v>
      </c>
      <c r="C93" s="435"/>
      <c r="D93" s="435"/>
      <c r="E93" s="435"/>
      <c r="F93" s="435">
        <v>2012</v>
      </c>
      <c r="G93" s="435"/>
      <c r="H93" s="435"/>
      <c r="I93" s="436"/>
    </row>
    <row r="94" spans="1:9" ht="8.1" customHeight="1" x14ac:dyDescent="0.2">
      <c r="A94" s="132"/>
      <c r="B94" s="133"/>
      <c r="C94" s="134"/>
      <c r="D94" s="133"/>
      <c r="E94" s="134"/>
      <c r="F94" s="316"/>
      <c r="G94" s="134"/>
      <c r="H94" s="316"/>
      <c r="I94" s="317"/>
    </row>
    <row r="95" spans="1:9" ht="22.5" customHeight="1" x14ac:dyDescent="0.2">
      <c r="A95" s="135" t="s">
        <v>497</v>
      </c>
      <c r="B95" s="130"/>
      <c r="C95" s="136">
        <v>33819.879999999997</v>
      </c>
      <c r="D95" s="137" t="s">
        <v>73</v>
      </c>
      <c r="E95" s="131"/>
      <c r="F95" s="298"/>
      <c r="G95" s="324">
        <v>34748.82</v>
      </c>
      <c r="H95" s="319" t="s">
        <v>73</v>
      </c>
      <c r="I95" s="320"/>
    </row>
    <row r="96" spans="1:9" ht="8.1" customHeight="1" x14ac:dyDescent="0.2">
      <c r="A96" s="138"/>
      <c r="B96" s="139"/>
      <c r="C96" s="140"/>
      <c r="D96" s="139"/>
      <c r="E96" s="140"/>
      <c r="F96" s="321"/>
      <c r="G96" s="322"/>
      <c r="H96" s="321"/>
      <c r="I96" s="323"/>
    </row>
    <row r="97" spans="1:9" s="169" customFormat="1" ht="11.25" customHeight="1" x14ac:dyDescent="0.2">
      <c r="A97" s="471" t="s">
        <v>364</v>
      </c>
      <c r="B97" s="472"/>
      <c r="C97" s="472"/>
      <c r="D97" s="472"/>
      <c r="E97" s="472"/>
      <c r="F97" s="472"/>
      <c r="G97" s="472"/>
      <c r="H97" s="396" t="s">
        <v>89</v>
      </c>
      <c r="I97" s="396"/>
    </row>
    <row r="98" spans="1:9" ht="12" customHeight="1" x14ac:dyDescent="0.2">
      <c r="A98" s="501" t="s">
        <v>496</v>
      </c>
      <c r="B98" s="503"/>
      <c r="C98" s="503"/>
      <c r="D98" s="503"/>
      <c r="E98" s="503"/>
      <c r="F98" s="503"/>
      <c r="G98" s="503"/>
      <c r="H98" s="503"/>
      <c r="I98" s="503"/>
    </row>
    <row r="99" spans="1:9" ht="15" customHeight="1" x14ac:dyDescent="0.2">
      <c r="A99" s="90"/>
      <c r="B99" s="1"/>
      <c r="C99" s="17"/>
      <c r="D99" s="1"/>
      <c r="E99" s="17"/>
      <c r="F99" s="28"/>
      <c r="G99" s="47"/>
      <c r="H99" s="28"/>
      <c r="I99" s="47"/>
    </row>
    <row r="100" spans="1:9" ht="11.25" customHeight="1" x14ac:dyDescent="0.2">
      <c r="A100" s="421" t="str">
        <f>T(Sommaire!$A$4)</f>
        <v>CA - Textile, y compris fibres synthétiques</v>
      </c>
      <c r="B100" s="421"/>
      <c r="C100" s="421"/>
      <c r="D100" s="421"/>
      <c r="E100" s="421"/>
      <c r="F100" s="421"/>
      <c r="G100" s="421"/>
      <c r="H100" s="421"/>
      <c r="I100" s="421"/>
    </row>
    <row r="101" spans="1:9" ht="11.25" customHeight="1" x14ac:dyDescent="0.2">
      <c r="A101" s="505" t="s">
        <v>324</v>
      </c>
      <c r="B101" s="467" t="s">
        <v>93</v>
      </c>
      <c r="C101" s="467"/>
      <c r="D101" s="467"/>
      <c r="E101" s="467"/>
      <c r="F101" s="467" t="s">
        <v>95</v>
      </c>
      <c r="G101" s="467"/>
      <c r="H101" s="467"/>
      <c r="I101" s="468"/>
    </row>
    <row r="102" spans="1:9" ht="11.25" customHeight="1" x14ac:dyDescent="0.2">
      <c r="A102" s="466"/>
      <c r="B102" s="435"/>
      <c r="C102" s="435"/>
      <c r="D102" s="435"/>
      <c r="E102" s="435"/>
      <c r="F102" s="435"/>
      <c r="G102" s="435"/>
      <c r="H102" s="435"/>
      <c r="I102" s="436"/>
    </row>
    <row r="103" spans="1:9" ht="8.1" customHeight="1" x14ac:dyDescent="0.2">
      <c r="A103" s="132"/>
      <c r="B103" s="133"/>
      <c r="C103" s="134"/>
      <c r="D103" s="133"/>
      <c r="E103" s="134"/>
      <c r="F103" s="316"/>
      <c r="G103" s="134"/>
      <c r="H103" s="316"/>
      <c r="I103" s="317"/>
    </row>
    <row r="104" spans="1:9" ht="11.25" customHeight="1" x14ac:dyDescent="0.2">
      <c r="A104" s="135" t="s">
        <v>275</v>
      </c>
      <c r="B104" s="130"/>
      <c r="C104" s="186"/>
      <c r="D104" s="137" t="s">
        <v>678</v>
      </c>
      <c r="E104" s="131"/>
      <c r="F104" s="298"/>
      <c r="G104" s="318"/>
      <c r="H104" s="319" t="s">
        <v>678</v>
      </c>
      <c r="I104" s="320"/>
    </row>
    <row r="105" spans="1:9" ht="11.25" customHeight="1" x14ac:dyDescent="0.2">
      <c r="A105" s="135" t="s">
        <v>327</v>
      </c>
      <c r="B105" s="130"/>
      <c r="C105" s="186"/>
      <c r="D105" s="137" t="s">
        <v>678</v>
      </c>
      <c r="E105" s="131"/>
      <c r="F105" s="298"/>
      <c r="G105" s="318"/>
      <c r="H105" s="319" t="s">
        <v>678</v>
      </c>
      <c r="I105" s="320"/>
    </row>
    <row r="106" spans="1:9" ht="8.1" customHeight="1" x14ac:dyDescent="0.2">
      <c r="A106" s="138"/>
      <c r="B106" s="139"/>
      <c r="C106" s="140"/>
      <c r="D106" s="139"/>
      <c r="E106" s="140"/>
      <c r="F106" s="321"/>
      <c r="G106" s="322"/>
      <c r="H106" s="321"/>
      <c r="I106" s="323"/>
    </row>
    <row r="107" spans="1:9" s="169" customFormat="1" ht="11.25" customHeight="1" x14ac:dyDescent="0.2">
      <c r="A107" s="471" t="s">
        <v>364</v>
      </c>
      <c r="B107" s="472"/>
      <c r="C107" s="472"/>
      <c r="D107" s="472"/>
      <c r="E107" s="472"/>
      <c r="F107" s="472"/>
      <c r="G107" s="472"/>
      <c r="H107" s="396" t="s">
        <v>89</v>
      </c>
      <c r="I107" s="396"/>
    </row>
    <row r="108" spans="1:9" ht="18" customHeight="1" x14ac:dyDescent="0.2">
      <c r="A108" s="501" t="s">
        <v>330</v>
      </c>
      <c r="B108" s="501"/>
      <c r="C108" s="501"/>
      <c r="D108" s="501"/>
      <c r="E108" s="501"/>
      <c r="F108" s="501"/>
      <c r="G108" s="501"/>
      <c r="H108" s="501"/>
      <c r="I108" s="501"/>
    </row>
    <row r="109" spans="1:9" ht="15" customHeight="1" x14ac:dyDescent="0.2">
      <c r="A109" s="90"/>
      <c r="B109" s="1"/>
      <c r="C109" s="17"/>
      <c r="D109" s="1"/>
      <c r="E109" s="17"/>
      <c r="F109" s="28"/>
      <c r="G109" s="47"/>
      <c r="H109" s="28"/>
      <c r="I109" s="47"/>
    </row>
    <row r="110" spans="1:9" ht="11.25" customHeight="1" x14ac:dyDescent="0.2">
      <c r="A110" s="421" t="str">
        <f>T(Sommaire!$A$4)</f>
        <v>CA - Textile, y compris fibres synthétiques</v>
      </c>
      <c r="B110" s="421"/>
      <c r="C110" s="421"/>
      <c r="D110" s="421"/>
      <c r="E110" s="421"/>
      <c r="F110" s="421"/>
      <c r="G110" s="421"/>
      <c r="H110" s="421"/>
      <c r="I110" s="421"/>
    </row>
    <row r="111" spans="1:9" ht="11.25" customHeight="1" x14ac:dyDescent="0.2">
      <c r="A111" s="400" t="s">
        <v>274</v>
      </c>
      <c r="B111" s="438" t="s">
        <v>93</v>
      </c>
      <c r="C111" s="438"/>
      <c r="D111" s="438"/>
      <c r="E111" s="438"/>
      <c r="F111" s="438" t="s">
        <v>95</v>
      </c>
      <c r="G111" s="438"/>
      <c r="H111" s="438"/>
      <c r="I111" s="475"/>
    </row>
    <row r="112" spans="1:9" ht="11.25" customHeight="1" x14ac:dyDescent="0.2">
      <c r="A112" s="473"/>
      <c r="B112" s="409" t="s">
        <v>96</v>
      </c>
      <c r="C112" s="409"/>
      <c r="D112" s="435" t="s">
        <v>494</v>
      </c>
      <c r="E112" s="435"/>
      <c r="F112" s="409" t="s">
        <v>96</v>
      </c>
      <c r="G112" s="409"/>
      <c r="H112" s="435" t="s">
        <v>494</v>
      </c>
      <c r="I112" s="436"/>
    </row>
    <row r="113" spans="1:15" ht="8.1" customHeight="1" x14ac:dyDescent="0.2">
      <c r="A113" s="16"/>
      <c r="B113" s="17"/>
      <c r="C113" s="202"/>
      <c r="D113" s="17"/>
      <c r="E113" s="202"/>
      <c r="F113" s="199"/>
      <c r="G113" s="202"/>
      <c r="H113" s="199"/>
      <c r="I113" s="11"/>
    </row>
    <row r="114" spans="1:15" ht="11.25" customHeight="1" x14ac:dyDescent="0.2">
      <c r="A114" s="82" t="s">
        <v>325</v>
      </c>
      <c r="B114" s="205">
        <f>100-K114</f>
        <v>5.7000000000000028</v>
      </c>
      <c r="C114" s="165" t="s">
        <v>44</v>
      </c>
      <c r="D114" s="205">
        <f>100-L114</f>
        <v>8</v>
      </c>
      <c r="E114" s="202" t="s">
        <v>44</v>
      </c>
      <c r="F114" s="201">
        <f>100-M114</f>
        <v>16.230000000000004</v>
      </c>
      <c r="G114" s="166" t="s">
        <v>44</v>
      </c>
      <c r="H114" s="201">
        <f>100-N114</f>
        <v>19.579999999999998</v>
      </c>
      <c r="I114" s="64" t="s">
        <v>44</v>
      </c>
      <c r="K114" s="336">
        <v>94.3</v>
      </c>
      <c r="L114" s="336">
        <v>92</v>
      </c>
      <c r="M114" s="336">
        <v>83.77</v>
      </c>
      <c r="N114" s="336">
        <v>80.42</v>
      </c>
      <c r="O114" s="336"/>
    </row>
    <row r="115" spans="1:15" ht="11.25" customHeight="1" x14ac:dyDescent="0.2">
      <c r="A115" s="102" t="s">
        <v>64</v>
      </c>
      <c r="B115" s="199">
        <v>4.4000000000000004</v>
      </c>
      <c r="C115" s="166" t="s">
        <v>44</v>
      </c>
      <c r="D115" s="199">
        <v>5.2</v>
      </c>
      <c r="E115" s="198" t="s">
        <v>44</v>
      </c>
      <c r="F115" s="199">
        <v>10.27</v>
      </c>
      <c r="G115" s="314" t="s">
        <v>44</v>
      </c>
      <c r="H115" s="199">
        <v>10.07</v>
      </c>
      <c r="I115" s="313" t="s">
        <v>44</v>
      </c>
    </row>
    <row r="116" spans="1:15" s="33" customFormat="1" ht="11.25" customHeight="1" x14ac:dyDescent="0.2">
      <c r="A116" s="102" t="s">
        <v>65</v>
      </c>
      <c r="B116" s="199">
        <v>0.5</v>
      </c>
      <c r="C116" s="166" t="s">
        <v>44</v>
      </c>
      <c r="D116" s="199">
        <v>0.4</v>
      </c>
      <c r="E116" s="198" t="s">
        <v>44</v>
      </c>
      <c r="F116" s="199">
        <v>2.0699999999999998</v>
      </c>
      <c r="G116" s="314" t="s">
        <v>44</v>
      </c>
      <c r="H116" s="199">
        <v>3.07</v>
      </c>
      <c r="I116" s="313" t="s">
        <v>44</v>
      </c>
    </row>
    <row r="117" spans="1:15" ht="11.25" customHeight="1" x14ac:dyDescent="0.2">
      <c r="A117" s="82" t="s">
        <v>200</v>
      </c>
      <c r="B117" s="200">
        <v>3.8</v>
      </c>
      <c r="C117" s="164" t="s">
        <v>44</v>
      </c>
      <c r="D117" s="200">
        <v>3.5</v>
      </c>
      <c r="E117" s="197" t="s">
        <v>44</v>
      </c>
      <c r="F117" s="199">
        <v>5.18</v>
      </c>
      <c r="G117" s="314" t="s">
        <v>44</v>
      </c>
      <c r="H117" s="199">
        <v>7.55</v>
      </c>
      <c r="I117" s="313" t="s">
        <v>44</v>
      </c>
    </row>
    <row r="118" spans="1:15" ht="8.1" customHeight="1" x14ac:dyDescent="0.2">
      <c r="A118" s="36"/>
      <c r="B118" s="14"/>
      <c r="C118" s="14"/>
      <c r="D118" s="14"/>
      <c r="E118" s="14"/>
      <c r="F118" s="110"/>
      <c r="G118" s="41"/>
      <c r="H118" s="110"/>
      <c r="I118" s="315"/>
    </row>
    <row r="119" spans="1:15" s="169" customFormat="1" ht="11.25" customHeight="1" x14ac:dyDescent="0.2">
      <c r="A119" s="415" t="s">
        <v>321</v>
      </c>
      <c r="B119" s="415"/>
      <c r="C119" s="415"/>
      <c r="D119" s="415"/>
      <c r="E119" s="415"/>
      <c r="F119" s="415"/>
      <c r="G119" s="415"/>
      <c r="H119" s="396" t="s">
        <v>89</v>
      </c>
      <c r="I119" s="396"/>
    </row>
    <row r="120" spans="1:15" ht="11.25" customHeight="1" x14ac:dyDescent="0.2">
      <c r="A120" s="498" t="s">
        <v>358</v>
      </c>
      <c r="B120" s="498"/>
      <c r="C120" s="498"/>
      <c r="D120" s="498"/>
      <c r="E120" s="498"/>
      <c r="F120" s="90"/>
      <c r="G120" s="90"/>
      <c r="H120" s="28"/>
      <c r="I120" s="44"/>
    </row>
    <row r="121" spans="1:15" ht="15" customHeight="1" x14ac:dyDescent="0.2">
      <c r="A121" s="90"/>
      <c r="B121" s="1"/>
      <c r="C121" s="12"/>
      <c r="D121" s="1"/>
      <c r="E121" s="12"/>
      <c r="F121" s="28"/>
      <c r="G121" s="44"/>
      <c r="H121" s="28"/>
      <c r="I121" s="44"/>
    </row>
    <row r="122" spans="1:15" ht="11.25" customHeight="1" x14ac:dyDescent="0.2">
      <c r="A122" s="421" t="str">
        <f>T(Sommaire!$A$4)</f>
        <v>CA - Textile, y compris fibres synthétiques</v>
      </c>
      <c r="B122" s="421"/>
      <c r="C122" s="421"/>
      <c r="D122" s="421"/>
      <c r="E122" s="421"/>
      <c r="F122" s="421"/>
      <c r="G122" s="421"/>
      <c r="H122" s="421"/>
      <c r="I122" s="421"/>
    </row>
    <row r="123" spans="1:15" ht="11.25" customHeight="1" x14ac:dyDescent="0.2">
      <c r="A123" s="402" t="s">
        <v>84</v>
      </c>
      <c r="B123" s="438" t="s">
        <v>93</v>
      </c>
      <c r="C123" s="438"/>
      <c r="D123" s="438"/>
      <c r="E123" s="438"/>
      <c r="F123" s="438" t="s">
        <v>95</v>
      </c>
      <c r="G123" s="438"/>
      <c r="H123" s="438"/>
      <c r="I123" s="475"/>
    </row>
    <row r="124" spans="1:15" ht="11.25" customHeight="1" x14ac:dyDescent="0.2">
      <c r="A124" s="473"/>
      <c r="B124" s="409" t="s">
        <v>97</v>
      </c>
      <c r="C124" s="409"/>
      <c r="D124" s="435" t="s">
        <v>494</v>
      </c>
      <c r="E124" s="435"/>
      <c r="F124" s="409" t="s">
        <v>97</v>
      </c>
      <c r="G124" s="409"/>
      <c r="H124" s="435" t="s">
        <v>494</v>
      </c>
      <c r="I124" s="436"/>
    </row>
    <row r="125" spans="1:15" ht="8.1" customHeight="1" x14ac:dyDescent="0.2">
      <c r="A125" s="46"/>
      <c r="B125" s="17"/>
      <c r="C125" s="198"/>
      <c r="D125" s="17"/>
      <c r="E125" s="198"/>
      <c r="F125" s="199"/>
      <c r="G125" s="198"/>
      <c r="H125" s="199"/>
      <c r="I125" s="64"/>
    </row>
    <row r="126" spans="1:15" ht="11.25" customHeight="1" x14ac:dyDescent="0.2">
      <c r="A126" s="82" t="s">
        <v>67</v>
      </c>
      <c r="B126" s="200">
        <v>3.2</v>
      </c>
      <c r="C126" s="202" t="s">
        <v>44</v>
      </c>
      <c r="D126" s="200">
        <v>5.9</v>
      </c>
      <c r="E126" s="202" t="s">
        <v>44</v>
      </c>
      <c r="F126" s="199">
        <v>2.5</v>
      </c>
      <c r="G126" s="198" t="s">
        <v>44</v>
      </c>
      <c r="H126" s="199">
        <v>2.9</v>
      </c>
      <c r="I126" s="64" t="s">
        <v>44</v>
      </c>
    </row>
    <row r="127" spans="1:15" ht="8.1" customHeight="1" x14ac:dyDescent="0.2">
      <c r="A127" s="36"/>
      <c r="B127" s="14"/>
      <c r="C127" s="8"/>
      <c r="D127" s="14"/>
      <c r="E127" s="8"/>
      <c r="F127" s="110"/>
      <c r="G127" s="61"/>
      <c r="H127" s="110"/>
      <c r="I127" s="65"/>
    </row>
    <row r="128" spans="1:15" s="169" customFormat="1" ht="18" customHeight="1" x14ac:dyDescent="0.2">
      <c r="A128" s="482" t="s">
        <v>328</v>
      </c>
      <c r="B128" s="483"/>
      <c r="C128" s="483"/>
      <c r="D128" s="483"/>
      <c r="E128" s="483"/>
      <c r="F128" s="483"/>
      <c r="G128" s="483"/>
      <c r="H128" s="396" t="s">
        <v>89</v>
      </c>
      <c r="I128" s="396"/>
    </row>
    <row r="129" spans="1:10" ht="11.25" customHeight="1" x14ac:dyDescent="0.2">
      <c r="A129" s="463" t="s">
        <v>246</v>
      </c>
      <c r="B129" s="463"/>
      <c r="C129" s="463"/>
      <c r="D129" s="463"/>
      <c r="E129" s="463"/>
      <c r="F129" s="463"/>
      <c r="G129" s="463"/>
      <c r="H129" s="463"/>
      <c r="I129" s="463"/>
    </row>
    <row r="130" spans="1:10" ht="15" customHeight="1" x14ac:dyDescent="0.2">
      <c r="A130" s="90"/>
      <c r="B130" s="1"/>
      <c r="C130" s="17"/>
      <c r="D130" s="1"/>
      <c r="E130" s="17"/>
      <c r="F130" s="28"/>
      <c r="G130" s="47"/>
      <c r="H130" s="28"/>
      <c r="I130" s="47"/>
    </row>
    <row r="131" spans="1:10" ht="11.25" customHeight="1" x14ac:dyDescent="0.2">
      <c r="A131" s="421" t="str">
        <f>T(Sommaire!$A$4)</f>
        <v>CA - Textile, y compris fibres synthétiques</v>
      </c>
      <c r="B131" s="421"/>
      <c r="C131" s="421"/>
      <c r="D131" s="421"/>
      <c r="E131" s="421"/>
      <c r="F131" s="421"/>
      <c r="G131" s="421"/>
      <c r="H131" s="421"/>
      <c r="I131" s="421"/>
    </row>
    <row r="132" spans="1:10" ht="11.25" customHeight="1" x14ac:dyDescent="0.2">
      <c r="A132" s="400" t="s">
        <v>283</v>
      </c>
      <c r="B132" s="438" t="s">
        <v>93</v>
      </c>
      <c r="C132" s="438"/>
      <c r="D132" s="438"/>
      <c r="E132" s="438"/>
      <c r="F132" s="438" t="s">
        <v>95</v>
      </c>
      <c r="G132" s="438"/>
      <c r="H132" s="438"/>
      <c r="I132" s="475"/>
    </row>
    <row r="133" spans="1:10" ht="11.25" customHeight="1" x14ac:dyDescent="0.2">
      <c r="A133" s="474"/>
      <c r="B133" s="435" t="s">
        <v>96</v>
      </c>
      <c r="C133" s="435"/>
      <c r="D133" s="435" t="s">
        <v>498</v>
      </c>
      <c r="E133" s="435"/>
      <c r="F133" s="435" t="s">
        <v>96</v>
      </c>
      <c r="G133" s="435"/>
      <c r="H133" s="435" t="s">
        <v>498</v>
      </c>
      <c r="I133" s="436"/>
    </row>
    <row r="134" spans="1:10" ht="8.1" customHeight="1" x14ac:dyDescent="0.2">
      <c r="A134" s="46"/>
      <c r="B134" s="17"/>
      <c r="C134" s="198"/>
      <c r="D134" s="17"/>
      <c r="E134" s="198"/>
      <c r="F134" s="199"/>
      <c r="G134" s="198"/>
      <c r="H134" s="199"/>
      <c r="I134" s="64"/>
    </row>
    <row r="135" spans="1:10" ht="11.25" customHeight="1" x14ac:dyDescent="0.2">
      <c r="A135" s="82" t="s">
        <v>68</v>
      </c>
      <c r="B135" s="200">
        <v>2.2000000000000002</v>
      </c>
      <c r="C135" s="197" t="s">
        <v>44</v>
      </c>
      <c r="D135" s="200">
        <v>2.1</v>
      </c>
      <c r="E135" s="197" t="s">
        <v>44</v>
      </c>
      <c r="F135" s="199">
        <v>3.3</v>
      </c>
      <c r="G135" s="17" t="s">
        <v>44</v>
      </c>
      <c r="H135" s="199">
        <v>2.7</v>
      </c>
      <c r="I135" s="313" t="s">
        <v>44</v>
      </c>
    </row>
    <row r="136" spans="1:10" ht="11.25" customHeight="1" x14ac:dyDescent="0.2">
      <c r="A136" s="82" t="s">
        <v>69</v>
      </c>
      <c r="B136" s="200">
        <v>21.6</v>
      </c>
      <c r="C136" s="197" t="s">
        <v>44</v>
      </c>
      <c r="D136" s="200">
        <v>29.2</v>
      </c>
      <c r="E136" s="197" t="s">
        <v>44</v>
      </c>
      <c r="F136" s="199">
        <v>34</v>
      </c>
      <c r="G136" s="17" t="s">
        <v>44</v>
      </c>
      <c r="H136" s="199">
        <v>42.7</v>
      </c>
      <c r="I136" s="313" t="s">
        <v>44</v>
      </c>
      <c r="J136" s="1"/>
    </row>
    <row r="137" spans="1:10" ht="11.25" customHeight="1" x14ac:dyDescent="0.2">
      <c r="A137" s="82" t="s">
        <v>270</v>
      </c>
      <c r="B137" s="205">
        <v>37.299999999999997</v>
      </c>
      <c r="C137" s="202" t="s">
        <v>54</v>
      </c>
      <c r="D137" s="205">
        <v>28.4</v>
      </c>
      <c r="E137" s="202" t="s">
        <v>54</v>
      </c>
      <c r="F137" s="201">
        <v>38.6</v>
      </c>
      <c r="G137" s="198" t="s">
        <v>54</v>
      </c>
      <c r="H137" s="201">
        <v>28.2</v>
      </c>
      <c r="I137" s="64" t="s">
        <v>54</v>
      </c>
    </row>
    <row r="138" spans="1:10" ht="8.1" customHeight="1" x14ac:dyDescent="0.2">
      <c r="A138" s="36"/>
      <c r="B138" s="8"/>
      <c r="C138" s="8"/>
      <c r="D138" s="8"/>
      <c r="E138" s="8"/>
      <c r="F138" s="94"/>
      <c r="G138" s="61"/>
      <c r="H138" s="94"/>
      <c r="I138" s="65"/>
    </row>
    <row r="139" spans="1:10" s="169" customFormat="1" ht="18" customHeight="1" x14ac:dyDescent="0.2">
      <c r="A139" s="464" t="s">
        <v>329</v>
      </c>
      <c r="B139" s="437"/>
      <c r="C139" s="437"/>
      <c r="D139" s="437"/>
      <c r="E139" s="437"/>
      <c r="F139" s="437"/>
      <c r="G139" s="437"/>
      <c r="H139" s="396" t="s">
        <v>89</v>
      </c>
      <c r="I139" s="396"/>
    </row>
    <row r="140" spans="1:10" ht="11.25" customHeight="1" x14ac:dyDescent="0.2">
      <c r="A140" s="463" t="s">
        <v>234</v>
      </c>
      <c r="B140" s="463"/>
      <c r="C140" s="463"/>
      <c r="D140" s="463"/>
      <c r="E140" s="463"/>
      <c r="F140" s="463"/>
      <c r="G140" s="463"/>
      <c r="H140" s="463"/>
      <c r="I140" s="463"/>
    </row>
    <row r="141" spans="1:10" ht="18" customHeight="1" x14ac:dyDescent="0.2"/>
    <row r="142" spans="1:10" ht="11.25" customHeight="1" x14ac:dyDescent="0.2">
      <c r="A142" s="394" t="s">
        <v>190</v>
      </c>
      <c r="B142" s="394"/>
      <c r="C142" s="394"/>
      <c r="D142" s="394"/>
      <c r="E142" s="394"/>
      <c r="F142" s="394"/>
      <c r="G142" s="394"/>
      <c r="H142" s="394"/>
      <c r="I142" s="394"/>
    </row>
    <row r="143" spans="1:10" ht="18" customHeight="1" x14ac:dyDescent="0.2">
      <c r="A143" s="480" t="s">
        <v>341</v>
      </c>
      <c r="B143" s="481"/>
      <c r="C143" s="481"/>
      <c r="D143" s="481"/>
      <c r="E143" s="481"/>
      <c r="F143" s="481"/>
      <c r="G143" s="481"/>
      <c r="H143" s="481"/>
      <c r="I143" s="481"/>
    </row>
    <row r="144" spans="1:10" ht="11.25" customHeight="1" x14ac:dyDescent="0.2">
      <c r="A144" s="490" t="s">
        <v>17</v>
      </c>
      <c r="B144" s="490"/>
      <c r="C144" s="490"/>
      <c r="D144" s="490"/>
      <c r="E144" s="490"/>
      <c r="F144" s="490"/>
      <c r="G144" s="490"/>
      <c r="H144" s="490"/>
      <c r="I144" s="490"/>
    </row>
    <row r="145" spans="1:9" ht="11.25" customHeight="1" x14ac:dyDescent="0.2">
      <c r="A145" s="476" t="s">
        <v>18</v>
      </c>
      <c r="B145" s="476"/>
      <c r="C145" s="476"/>
      <c r="D145" s="476"/>
      <c r="E145" s="476"/>
      <c r="F145" s="476"/>
      <c r="G145" s="476"/>
      <c r="H145" s="476"/>
      <c r="I145" s="476"/>
    </row>
    <row r="146" spans="1:9" ht="11.25" customHeight="1" x14ac:dyDescent="0.2">
      <c r="A146" s="476" t="s">
        <v>19</v>
      </c>
      <c r="B146" s="476"/>
      <c r="C146" s="476"/>
      <c r="D146" s="476"/>
      <c r="E146" s="476"/>
      <c r="F146" s="476"/>
      <c r="G146" s="476"/>
      <c r="H146" s="476"/>
      <c r="I146" s="476"/>
    </row>
    <row r="147" spans="1:9" ht="11.25" customHeight="1" x14ac:dyDescent="0.2">
      <c r="A147" s="476" t="s">
        <v>20</v>
      </c>
      <c r="B147" s="476"/>
      <c r="C147" s="476"/>
      <c r="D147" s="476"/>
      <c r="E147" s="476"/>
      <c r="F147" s="476"/>
      <c r="G147" s="476"/>
      <c r="H147" s="476"/>
      <c r="I147" s="476"/>
    </row>
    <row r="148" spans="1:9" ht="11.25" customHeight="1" x14ac:dyDescent="0.2">
      <c r="A148" s="479" t="s">
        <v>21</v>
      </c>
      <c r="B148" s="479"/>
      <c r="C148" s="479"/>
      <c r="D148" s="479"/>
      <c r="E148" s="479"/>
      <c r="F148" s="479"/>
      <c r="G148" s="479"/>
      <c r="H148" s="479"/>
      <c r="I148" s="479"/>
    </row>
    <row r="149" spans="1:9" ht="11.25" customHeight="1" x14ac:dyDescent="0.2">
      <c r="A149" s="476" t="s">
        <v>22</v>
      </c>
      <c r="B149" s="476"/>
      <c r="C149" s="476"/>
      <c r="D149" s="476"/>
      <c r="E149" s="476"/>
      <c r="F149" s="476"/>
      <c r="G149" s="476"/>
      <c r="H149" s="476"/>
      <c r="I149" s="476"/>
    </row>
    <row r="150" spans="1:9" ht="26.25" customHeight="1" x14ac:dyDescent="0.2">
      <c r="A150" s="478" t="s">
        <v>357</v>
      </c>
      <c r="B150" s="478"/>
      <c r="C150" s="478"/>
      <c r="D150" s="478"/>
      <c r="E150" s="478"/>
      <c r="F150" s="478"/>
      <c r="G150" s="478"/>
      <c r="H150" s="478"/>
      <c r="I150" s="478"/>
    </row>
    <row r="151" spans="1:9" ht="11.25" customHeight="1" x14ac:dyDescent="0.2">
      <c r="A151" s="477" t="s">
        <v>348</v>
      </c>
      <c r="B151" s="477"/>
      <c r="C151" s="477"/>
      <c r="D151" s="477"/>
      <c r="E151" s="477"/>
      <c r="F151" s="477"/>
      <c r="G151" s="477"/>
      <c r="H151" s="477"/>
      <c r="I151" s="477"/>
    </row>
    <row r="152" spans="1:9" ht="18" customHeight="1" x14ac:dyDescent="0.2">
      <c r="A152" s="478" t="s">
        <v>340</v>
      </c>
      <c r="B152" s="478"/>
      <c r="C152" s="478"/>
      <c r="D152" s="478"/>
      <c r="E152" s="478"/>
      <c r="F152" s="478"/>
      <c r="G152" s="478"/>
      <c r="H152" s="478"/>
      <c r="I152" s="478"/>
    </row>
    <row r="153" spans="1:9" ht="11.25" customHeight="1" x14ac:dyDescent="0.2">
      <c r="A153" s="393" t="s">
        <v>359</v>
      </c>
      <c r="B153" s="393"/>
      <c r="C153" s="393"/>
      <c r="D153" s="393"/>
      <c r="E153" s="393"/>
      <c r="F153" s="393"/>
      <c r="G153" s="393"/>
      <c r="H153" s="393"/>
      <c r="I153" s="393"/>
    </row>
    <row r="154" spans="1:9" ht="11.25" customHeight="1" x14ac:dyDescent="0.2">
      <c r="A154" s="393" t="s">
        <v>196</v>
      </c>
      <c r="B154" s="393"/>
      <c r="C154" s="393"/>
      <c r="D154" s="393"/>
      <c r="E154" s="393"/>
      <c r="F154" s="393"/>
      <c r="G154" s="393"/>
      <c r="H154" s="393"/>
      <c r="I154" s="393"/>
    </row>
    <row r="155" spans="1:9" ht="11.25" customHeight="1" x14ac:dyDescent="0.2">
      <c r="A155" s="393" t="s">
        <v>253</v>
      </c>
      <c r="B155" s="393"/>
      <c r="C155" s="393"/>
      <c r="D155" s="393"/>
      <c r="E155" s="393"/>
      <c r="F155" s="393"/>
      <c r="G155" s="393"/>
      <c r="H155" s="393"/>
      <c r="I155" s="393"/>
    </row>
    <row r="156" spans="1:9" ht="11.25" customHeight="1" x14ac:dyDescent="0.2">
      <c r="A156" s="393" t="s">
        <v>194</v>
      </c>
      <c r="B156" s="393"/>
      <c r="C156" s="393"/>
      <c r="D156" s="393"/>
      <c r="E156" s="393"/>
      <c r="F156" s="393"/>
      <c r="G156" s="393"/>
      <c r="H156" s="393"/>
      <c r="I156" s="393"/>
    </row>
    <row r="162" spans="1:9" ht="11.25" customHeight="1" x14ac:dyDescent="0.2">
      <c r="A162" s="123"/>
    </row>
    <row r="163" spans="1:9" ht="11.25" customHeight="1" x14ac:dyDescent="0.2">
      <c r="A163" s="123"/>
    </row>
    <row r="164" spans="1:9" ht="11.25" customHeight="1" x14ac:dyDescent="0.2">
      <c r="A164" s="123"/>
    </row>
    <row r="172" spans="1:9" ht="11.25" customHeight="1" x14ac:dyDescent="0.2">
      <c r="F172" s="27"/>
      <c r="G172" s="27"/>
      <c r="H172" s="27"/>
      <c r="I172" s="27"/>
    </row>
  </sheetData>
  <mergeCells count="124">
    <mergeCell ref="A6:I6"/>
    <mergeCell ref="A22:I22"/>
    <mergeCell ref="A37:I37"/>
    <mergeCell ref="A46:I46"/>
    <mergeCell ref="A61:I61"/>
    <mergeCell ref="A76:I76"/>
    <mergeCell ref="A91:I91"/>
    <mergeCell ref="A100:I100"/>
    <mergeCell ref="A110:I110"/>
    <mergeCell ref="H97:I97"/>
    <mergeCell ref="F63:G63"/>
    <mergeCell ref="B93:E93"/>
    <mergeCell ref="D63:E63"/>
    <mergeCell ref="H58:I58"/>
    <mergeCell ref="A98:I98"/>
    <mergeCell ref="H107:I107"/>
    <mergeCell ref="F62:I62"/>
    <mergeCell ref="H86:I86"/>
    <mergeCell ref="F7:I7"/>
    <mergeCell ref="A31:I31"/>
    <mergeCell ref="A101:A102"/>
    <mergeCell ref="F38:I38"/>
    <mergeCell ref="A38:A39"/>
    <mergeCell ref="F23:I24"/>
    <mergeCell ref="A58:G58"/>
    <mergeCell ref="A131:I131"/>
    <mergeCell ref="A120:E120"/>
    <mergeCell ref="B123:E123"/>
    <mergeCell ref="B62:E62"/>
    <mergeCell ref="A122:I122"/>
    <mergeCell ref="D133:E133"/>
    <mergeCell ref="B133:C133"/>
    <mergeCell ref="A87:I87"/>
    <mergeCell ref="A62:A63"/>
    <mergeCell ref="A77:A78"/>
    <mergeCell ref="H133:I133"/>
    <mergeCell ref="D124:E124"/>
    <mergeCell ref="A108:I108"/>
    <mergeCell ref="F93:I93"/>
    <mergeCell ref="A156:I156"/>
    <mergeCell ref="A1:I1"/>
    <mergeCell ref="F3:I3"/>
    <mergeCell ref="A23:A24"/>
    <mergeCell ref="A123:A124"/>
    <mergeCell ref="F48:G48"/>
    <mergeCell ref="A2:I2"/>
    <mergeCell ref="A7:A8"/>
    <mergeCell ref="B8:C8"/>
    <mergeCell ref="A5:I5"/>
    <mergeCell ref="F111:I111"/>
    <mergeCell ref="B112:C112"/>
    <mergeCell ref="B111:E111"/>
    <mergeCell ref="A154:I154"/>
    <mergeCell ref="A155:I155"/>
    <mergeCell ref="A144:I144"/>
    <mergeCell ref="A145:I145"/>
    <mergeCell ref="H48:I48"/>
    <mergeCell ref="H63:I63"/>
    <mergeCell ref="A85:I85"/>
    <mergeCell ref="A107:G107"/>
    <mergeCell ref="H73:I73"/>
    <mergeCell ref="B63:C63"/>
    <mergeCell ref="B77:E77"/>
    <mergeCell ref="A149:I149"/>
    <mergeCell ref="A151:I151"/>
    <mergeCell ref="A153:I153"/>
    <mergeCell ref="A152:I152"/>
    <mergeCell ref="A150:I150"/>
    <mergeCell ref="H112:I112"/>
    <mergeCell ref="A148:I148"/>
    <mergeCell ref="A143:I143"/>
    <mergeCell ref="F123:I123"/>
    <mergeCell ref="F133:G133"/>
    <mergeCell ref="A142:I142"/>
    <mergeCell ref="A128:G128"/>
    <mergeCell ref="A147:I147"/>
    <mergeCell ref="B132:E132"/>
    <mergeCell ref="F132:I132"/>
    <mergeCell ref="B124:C124"/>
    <mergeCell ref="H128:I128"/>
    <mergeCell ref="A119:G119"/>
    <mergeCell ref="H139:I139"/>
    <mergeCell ref="A129:I129"/>
    <mergeCell ref="H124:I124"/>
    <mergeCell ref="D112:E112"/>
    <mergeCell ref="F112:G112"/>
    <mergeCell ref="A146:I146"/>
    <mergeCell ref="B24:C24"/>
    <mergeCell ref="D24:E24"/>
    <mergeCell ref="A47:A48"/>
    <mergeCell ref="B47:E47"/>
    <mergeCell ref="H8:I8"/>
    <mergeCell ref="B7:E7"/>
    <mergeCell ref="F8:G8"/>
    <mergeCell ref="D8:E8"/>
    <mergeCell ref="B23:E23"/>
    <mergeCell ref="B48:C48"/>
    <mergeCell ref="D48:E48"/>
    <mergeCell ref="F47:I47"/>
    <mergeCell ref="H19:I19"/>
    <mergeCell ref="H32:I32"/>
    <mergeCell ref="H43:I43"/>
    <mergeCell ref="B38:E38"/>
    <mergeCell ref="B39:C39"/>
    <mergeCell ref="D39:E39"/>
    <mergeCell ref="H39:I39"/>
    <mergeCell ref="F39:G39"/>
    <mergeCell ref="A140:I140"/>
    <mergeCell ref="H119:I119"/>
    <mergeCell ref="A139:G139"/>
    <mergeCell ref="F124:G124"/>
    <mergeCell ref="D78:E78"/>
    <mergeCell ref="A92:A93"/>
    <mergeCell ref="B92:E92"/>
    <mergeCell ref="F92:I92"/>
    <mergeCell ref="F77:I78"/>
    <mergeCell ref="B102:E102"/>
    <mergeCell ref="F102:I102"/>
    <mergeCell ref="A97:G97"/>
    <mergeCell ref="A111:A112"/>
    <mergeCell ref="A132:A133"/>
    <mergeCell ref="B101:E101"/>
    <mergeCell ref="F101:I101"/>
    <mergeCell ref="B78:C78"/>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15:A32" tooltip="Sommaire PSB" display="Retour sommaire"/>
    <hyperlink ref="H32" location="Tableaux!A2" display="Retour au sommaire"/>
    <hyperlink ref="H32:I32" location="Sommaire!A15:A32" tooltip="Sommaire PSB" display="Retour sommaire"/>
    <hyperlink ref="H43" location="Tableaux!A2" display="Retour au sommaire"/>
    <hyperlink ref="H43:I43" location="Sommaire!A15:A32" tooltip="Sommaire PSB" display="Retour sommaire"/>
    <hyperlink ref="H58" location="Tableaux!A2" display="Retour au sommaire"/>
    <hyperlink ref="H58:I58" location="Sommaire!A15:A32" tooltip="Sommaire PSB" display="Retour sommaire"/>
    <hyperlink ref="H73" location="Tableaux!A2" display="Retour au sommaire"/>
    <hyperlink ref="H73:I73" location="Sommaire!A15:A32" tooltip="Sommaire PSB" display="Retour sommaire"/>
    <hyperlink ref="H86" location="Tableaux!A2" display="Retour au sommaire"/>
    <hyperlink ref="H86:I86" location="Sommaire!A15:A32" tooltip="Sommaire PSB" display="Retour sommaire"/>
    <hyperlink ref="H97" location="Tableaux!A2" display="Retour au sommaire"/>
    <hyperlink ref="H97:I97" location="Sommaire!A15:A32" tooltip="Sommaire PSB" display="Retour sommaire"/>
    <hyperlink ref="H107" location="Tableaux!A2" display="Retour au sommaire"/>
    <hyperlink ref="H107:I107" location="Sommaire!A15:A32" tooltip="Sommaire PSB" display="Retour sommaire"/>
    <hyperlink ref="H119" location="Tableaux!A2" display="Retour au sommaire"/>
    <hyperlink ref="H119:I119" location="Sommaire!A15:A32" tooltip="Sommaire PSB" display="Retour sommaire"/>
    <hyperlink ref="H128" location="Tableaux!A2" display="Retour au sommaire"/>
    <hyperlink ref="H128:I128" location="Sommaire!A15:A32" tooltip="Sommaire PSB" display="Retour sommaire"/>
    <hyperlink ref="H139" location="Tableaux!A2" display="Retour au sommaire"/>
    <hyperlink ref="H139:I139" location="Sommaire!A15:A3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60" max="16383" man="1"/>
    <brk id="12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O18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1.7109375" style="3" customWidth="1"/>
    <col min="2" max="9" width="6.7109375" style="3" customWidth="1"/>
    <col min="10" max="16384" width="5.7109375" style="3"/>
  </cols>
  <sheetData>
    <row r="1" spans="1:15" ht="18" customHeight="1" x14ac:dyDescent="0.2">
      <c r="A1" s="517" t="s">
        <v>346</v>
      </c>
      <c r="B1" s="518"/>
      <c r="C1" s="518"/>
      <c r="D1" s="518"/>
      <c r="E1" s="518"/>
      <c r="F1" s="518"/>
      <c r="G1" s="518"/>
      <c r="H1" s="518"/>
      <c r="I1" s="518"/>
    </row>
    <row r="2" spans="1:15" ht="15" customHeight="1" x14ac:dyDescent="0.2">
      <c r="A2" s="406" t="s">
        <v>679</v>
      </c>
      <c r="B2" s="406"/>
      <c r="C2" s="406"/>
      <c r="D2" s="406"/>
      <c r="E2" s="406"/>
      <c r="F2" s="406"/>
      <c r="G2" s="406"/>
      <c r="H2" s="406"/>
      <c r="I2" s="406"/>
    </row>
    <row r="3" spans="1:15" ht="18" customHeight="1" x14ac:dyDescent="0.2">
      <c r="A3" s="188" t="s">
        <v>698</v>
      </c>
      <c r="B3" s="17"/>
      <c r="C3" s="18"/>
      <c r="D3" s="17"/>
      <c r="E3" s="18"/>
      <c r="F3" s="407" t="s">
        <v>174</v>
      </c>
      <c r="G3" s="408"/>
      <c r="H3" s="408"/>
      <c r="I3" s="408"/>
    </row>
    <row r="4" spans="1:15" ht="15" customHeight="1" x14ac:dyDescent="0.25">
      <c r="A4" s="157" t="s">
        <v>284</v>
      </c>
      <c r="B4" s="48"/>
      <c r="C4" s="33"/>
      <c r="D4" s="48"/>
      <c r="E4" s="33"/>
      <c r="F4" s="28"/>
      <c r="G4" s="15"/>
      <c r="H4" s="28"/>
      <c r="I4" s="15"/>
      <c r="L4"/>
    </row>
    <row r="5" spans="1:15" ht="35.1" customHeight="1" x14ac:dyDescent="0.2">
      <c r="A5" s="489" t="s">
        <v>353</v>
      </c>
      <c r="B5" s="489"/>
      <c r="C5" s="489"/>
      <c r="D5" s="489"/>
      <c r="E5" s="489"/>
      <c r="F5" s="489"/>
      <c r="G5" s="489"/>
      <c r="H5" s="489"/>
      <c r="I5" s="489"/>
    </row>
    <row r="6" spans="1:15" ht="11.25" customHeight="1" x14ac:dyDescent="0.2">
      <c r="A6" s="421" t="str">
        <f>T(Sommaire!$A$4)</f>
        <v>CA - Textile, y compris fibres synthétiques</v>
      </c>
      <c r="B6" s="421"/>
      <c r="C6" s="421"/>
      <c r="D6" s="421"/>
      <c r="E6" s="421"/>
      <c r="F6" s="421"/>
      <c r="G6" s="421"/>
      <c r="H6" s="421"/>
      <c r="I6" s="421"/>
      <c r="J6" s="1"/>
      <c r="K6" s="17"/>
      <c r="L6" s="28"/>
      <c r="M6" s="47"/>
      <c r="N6" s="28"/>
      <c r="O6" s="47"/>
    </row>
    <row r="7" spans="1:15" ht="11.25" customHeight="1" x14ac:dyDescent="0.2">
      <c r="A7" s="402" t="s">
        <v>238</v>
      </c>
      <c r="B7" s="438" t="s">
        <v>93</v>
      </c>
      <c r="C7" s="438"/>
      <c r="D7" s="438"/>
      <c r="E7" s="438"/>
      <c r="F7" s="438" t="s">
        <v>95</v>
      </c>
      <c r="G7" s="438"/>
      <c r="H7" s="438"/>
      <c r="I7" s="475"/>
    </row>
    <row r="8" spans="1:15" ht="11.25" customHeight="1" x14ac:dyDescent="0.2">
      <c r="A8" s="403"/>
      <c r="B8" s="409" t="s">
        <v>96</v>
      </c>
      <c r="C8" s="409"/>
      <c r="D8" s="435" t="s">
        <v>494</v>
      </c>
      <c r="E8" s="435"/>
      <c r="F8" s="409" t="s">
        <v>96</v>
      </c>
      <c r="G8" s="409"/>
      <c r="H8" s="435" t="s">
        <v>494</v>
      </c>
      <c r="I8" s="436"/>
    </row>
    <row r="9" spans="1:15" ht="11.25" customHeight="1" x14ac:dyDescent="0.2">
      <c r="A9" s="78" t="s">
        <v>55</v>
      </c>
      <c r="B9" s="202"/>
      <c r="C9" s="202"/>
      <c r="D9" s="202"/>
      <c r="E9" s="202"/>
      <c r="F9" s="202"/>
      <c r="G9" s="202"/>
      <c r="H9" s="202"/>
      <c r="I9" s="11"/>
    </row>
    <row r="10" spans="1:15" ht="11.25" customHeight="1" x14ac:dyDescent="0.2">
      <c r="A10" s="76" t="s">
        <v>302</v>
      </c>
      <c r="B10" s="200">
        <v>9.1</v>
      </c>
      <c r="C10" s="164" t="s">
        <v>44</v>
      </c>
      <c r="D10" s="200">
        <v>5.2</v>
      </c>
      <c r="E10" s="197" t="s">
        <v>44</v>
      </c>
      <c r="F10" s="199">
        <v>13.84</v>
      </c>
      <c r="G10" s="314" t="s">
        <v>44</v>
      </c>
      <c r="H10" s="199">
        <v>12.05</v>
      </c>
      <c r="I10" s="313" t="s">
        <v>44</v>
      </c>
    </row>
    <row r="11" spans="1:15" ht="11.25" customHeight="1" x14ac:dyDescent="0.2">
      <c r="A11" s="76" t="s">
        <v>303</v>
      </c>
      <c r="B11" s="200">
        <v>31</v>
      </c>
      <c r="C11" s="164" t="s">
        <v>44</v>
      </c>
      <c r="D11" s="200">
        <v>19.3</v>
      </c>
      <c r="E11" s="197" t="s">
        <v>44</v>
      </c>
      <c r="F11" s="199">
        <v>41.53</v>
      </c>
      <c r="G11" s="314" t="s">
        <v>44</v>
      </c>
      <c r="H11" s="199">
        <v>39.25</v>
      </c>
      <c r="I11" s="313" t="s">
        <v>44</v>
      </c>
    </row>
    <row r="12" spans="1:15" ht="11.25" customHeight="1" x14ac:dyDescent="0.2">
      <c r="A12" s="76" t="s">
        <v>56</v>
      </c>
      <c r="B12" s="200">
        <v>48.8</v>
      </c>
      <c r="C12" s="164" t="s">
        <v>44</v>
      </c>
      <c r="D12" s="200">
        <v>67.400000000000006</v>
      </c>
      <c r="E12" s="197" t="s">
        <v>44</v>
      </c>
      <c r="F12" s="199">
        <v>39.76</v>
      </c>
      <c r="G12" s="314" t="s">
        <v>44</v>
      </c>
      <c r="H12" s="199">
        <v>42.26</v>
      </c>
      <c r="I12" s="313" t="s">
        <v>44</v>
      </c>
    </row>
    <row r="13" spans="1:15" ht="8.1" customHeight="1" x14ac:dyDescent="0.2">
      <c r="A13" s="13"/>
      <c r="B13" s="14"/>
      <c r="C13" s="41"/>
      <c r="D13" s="14"/>
      <c r="E13" s="41"/>
      <c r="F13" s="110"/>
      <c r="G13" s="41"/>
      <c r="H13" s="110"/>
      <c r="I13" s="315"/>
    </row>
    <row r="14" spans="1:15" s="169" customFormat="1" ht="11.25" customHeight="1" x14ac:dyDescent="0.2">
      <c r="A14" s="90" t="s">
        <v>321</v>
      </c>
      <c r="B14" s="170"/>
      <c r="C14" s="175"/>
      <c r="D14" s="170"/>
      <c r="E14" s="175"/>
      <c r="F14" s="172"/>
      <c r="G14" s="180"/>
      <c r="H14" s="396" t="s">
        <v>89</v>
      </c>
      <c r="I14" s="396"/>
    </row>
    <row r="15" spans="1:15" ht="11.25" customHeight="1" x14ac:dyDescent="0.2">
      <c r="A15" s="463" t="s">
        <v>235</v>
      </c>
      <c r="B15" s="463"/>
      <c r="C15" s="463"/>
      <c r="D15" s="463"/>
      <c r="E15" s="463"/>
      <c r="F15" s="463"/>
      <c r="G15" s="463"/>
      <c r="H15" s="463"/>
      <c r="I15" s="15"/>
      <c r="L15" s="51"/>
      <c r="M15" s="15"/>
      <c r="N15" s="51"/>
      <c r="O15" s="15"/>
    </row>
    <row r="16" spans="1:15" ht="18" customHeight="1" x14ac:dyDescent="0.2">
      <c r="A16" s="42"/>
      <c r="B16" s="48"/>
      <c r="C16" s="33"/>
      <c r="D16" s="48"/>
      <c r="E16" s="33"/>
      <c r="F16" s="28"/>
      <c r="G16" s="15"/>
      <c r="H16" s="28"/>
      <c r="I16" s="15"/>
    </row>
    <row r="17" spans="1:9" ht="15" customHeight="1" x14ac:dyDescent="0.25">
      <c r="A17" s="157" t="s">
        <v>285</v>
      </c>
      <c r="B17" s="185"/>
      <c r="C17" s="33"/>
      <c r="D17" s="48"/>
      <c r="E17" s="33"/>
      <c r="F17" s="28"/>
      <c r="G17" s="15"/>
      <c r="H17" s="28"/>
      <c r="I17" s="15"/>
    </row>
    <row r="18" spans="1:9" ht="15" customHeight="1" x14ac:dyDescent="0.2">
      <c r="A18" s="116"/>
      <c r="B18" s="118"/>
      <c r="C18" s="118"/>
      <c r="D18" s="118"/>
      <c r="E18" s="118"/>
      <c r="F18" s="118"/>
      <c r="G18" s="118"/>
      <c r="H18" s="118"/>
      <c r="I18" s="118"/>
    </row>
    <row r="19" spans="1:9" ht="11.25" customHeight="1" x14ac:dyDescent="0.2">
      <c r="A19" s="421" t="str">
        <f>T(Sommaire!$A$4)</f>
        <v>CA - Textile, y compris fibres synthétiques</v>
      </c>
      <c r="B19" s="421"/>
      <c r="C19" s="421"/>
      <c r="D19" s="421"/>
      <c r="E19" s="421"/>
      <c r="F19" s="421"/>
      <c r="G19" s="421"/>
      <c r="H19" s="421"/>
      <c r="I19" s="421"/>
    </row>
    <row r="20" spans="1:9" ht="15.75" customHeight="1" x14ac:dyDescent="0.2">
      <c r="A20" s="400" t="s">
        <v>354</v>
      </c>
      <c r="B20" s="438" t="s">
        <v>93</v>
      </c>
      <c r="C20" s="438"/>
      <c r="D20" s="438"/>
      <c r="E20" s="438"/>
      <c r="F20" s="438" t="s">
        <v>95</v>
      </c>
      <c r="G20" s="438"/>
      <c r="H20" s="438"/>
      <c r="I20" s="475"/>
    </row>
    <row r="21" spans="1:9" ht="18.75" customHeight="1" x14ac:dyDescent="0.2">
      <c r="A21" s="520"/>
      <c r="B21" s="409" t="s">
        <v>385</v>
      </c>
      <c r="C21" s="409"/>
      <c r="D21" s="435" t="s">
        <v>494</v>
      </c>
      <c r="E21" s="435"/>
      <c r="F21" s="409" t="s">
        <v>385</v>
      </c>
      <c r="G21" s="409"/>
      <c r="H21" s="435" t="s">
        <v>494</v>
      </c>
      <c r="I21" s="436"/>
    </row>
    <row r="22" spans="1:9" ht="8.1" customHeight="1" x14ac:dyDescent="0.2">
      <c r="A22" s="58"/>
      <c r="B22" s="66"/>
      <c r="C22" s="66"/>
      <c r="D22" s="66"/>
      <c r="E22" s="66"/>
      <c r="F22" s="66"/>
      <c r="G22" s="66"/>
      <c r="H22" s="66"/>
      <c r="I22" s="333"/>
    </row>
    <row r="23" spans="1:9" ht="11.25" customHeight="1" x14ac:dyDescent="0.2">
      <c r="A23" s="76" t="s">
        <v>92</v>
      </c>
      <c r="B23" s="200">
        <v>17.3</v>
      </c>
      <c r="C23" s="202" t="s">
        <v>44</v>
      </c>
      <c r="D23" s="200">
        <v>17.899999999999999</v>
      </c>
      <c r="E23" s="202" t="s">
        <v>44</v>
      </c>
      <c r="F23" s="199">
        <v>37.299999999999997</v>
      </c>
      <c r="G23" s="198" t="s">
        <v>44</v>
      </c>
      <c r="H23" s="17">
        <v>59.2</v>
      </c>
      <c r="I23" s="64" t="s">
        <v>44</v>
      </c>
    </row>
    <row r="24" spans="1:9" ht="11.25" customHeight="1" x14ac:dyDescent="0.2">
      <c r="A24" s="83" t="s">
        <v>70</v>
      </c>
      <c r="B24" s="199">
        <v>19.8</v>
      </c>
      <c r="C24" s="198" t="s">
        <v>44</v>
      </c>
      <c r="D24" s="199">
        <v>19.5</v>
      </c>
      <c r="E24" s="198" t="s">
        <v>44</v>
      </c>
      <c r="F24" s="199">
        <v>39.6</v>
      </c>
      <c r="G24" s="198" t="s">
        <v>44</v>
      </c>
      <c r="H24" s="17">
        <v>61.6</v>
      </c>
      <c r="I24" s="64" t="s">
        <v>44</v>
      </c>
    </row>
    <row r="25" spans="1:9" ht="11.25" customHeight="1" x14ac:dyDescent="0.2">
      <c r="A25" s="83" t="s">
        <v>71</v>
      </c>
      <c r="B25" s="199">
        <v>16.399999999999999</v>
      </c>
      <c r="C25" s="198" t="s">
        <v>44</v>
      </c>
      <c r="D25" s="199">
        <v>19</v>
      </c>
      <c r="E25" s="198" t="s">
        <v>44</v>
      </c>
      <c r="F25" s="199">
        <v>30.5</v>
      </c>
      <c r="G25" s="198" t="s">
        <v>44</v>
      </c>
      <c r="H25" s="17">
        <v>43.4</v>
      </c>
      <c r="I25" s="64" t="s">
        <v>44</v>
      </c>
    </row>
    <row r="26" spans="1:9" ht="3.95" customHeight="1" x14ac:dyDescent="0.2">
      <c r="A26" s="76"/>
      <c r="B26" s="197"/>
      <c r="C26" s="202"/>
      <c r="D26" s="197"/>
      <c r="E26" s="202"/>
      <c r="F26" s="17"/>
      <c r="G26" s="198"/>
      <c r="H26" s="17"/>
      <c r="I26" s="64"/>
    </row>
    <row r="27" spans="1:9" ht="11.25" customHeight="1" x14ac:dyDescent="0.2">
      <c r="A27" s="82" t="s">
        <v>286</v>
      </c>
      <c r="B27" s="200">
        <v>25.6</v>
      </c>
      <c r="C27" s="202" t="s">
        <v>44</v>
      </c>
      <c r="D27" s="200">
        <v>21.8</v>
      </c>
      <c r="E27" s="202" t="s">
        <v>44</v>
      </c>
      <c r="F27" s="199">
        <v>30.5</v>
      </c>
      <c r="G27" s="198" t="s">
        <v>44</v>
      </c>
      <c r="H27" s="17">
        <v>16.100000000000001</v>
      </c>
      <c r="I27" s="64" t="s">
        <v>44</v>
      </c>
    </row>
    <row r="28" spans="1:9" ht="11.25" customHeight="1" x14ac:dyDescent="0.2">
      <c r="A28" s="76" t="s">
        <v>287</v>
      </c>
      <c r="B28" s="200">
        <v>74.400000000000006</v>
      </c>
      <c r="C28" s="202" t="s">
        <v>44</v>
      </c>
      <c r="D28" s="200">
        <v>78.2</v>
      </c>
      <c r="E28" s="202" t="s">
        <v>44</v>
      </c>
      <c r="F28" s="199">
        <v>69.5</v>
      </c>
      <c r="G28" s="198" t="s">
        <v>44</v>
      </c>
      <c r="H28" s="17">
        <v>83.9</v>
      </c>
      <c r="I28" s="64" t="s">
        <v>44</v>
      </c>
    </row>
    <row r="29" spans="1:9" ht="3.95" customHeight="1" x14ac:dyDescent="0.2">
      <c r="A29" s="76"/>
      <c r="B29" s="197"/>
      <c r="C29" s="202"/>
      <c r="D29" s="197"/>
      <c r="E29" s="202"/>
      <c r="F29" s="17"/>
      <c r="G29" s="198"/>
      <c r="H29" s="17"/>
      <c r="I29" s="64"/>
    </row>
    <row r="30" spans="1:9" ht="11.25" customHeight="1" x14ac:dyDescent="0.2">
      <c r="A30" s="76" t="s">
        <v>288</v>
      </c>
      <c r="B30" s="200">
        <v>50.3</v>
      </c>
      <c r="C30" s="202" t="s">
        <v>44</v>
      </c>
      <c r="D30" s="200">
        <v>56.7</v>
      </c>
      <c r="E30" s="202" t="s">
        <v>44</v>
      </c>
      <c r="F30" s="199">
        <v>59.8</v>
      </c>
      <c r="G30" s="198" t="s">
        <v>44</v>
      </c>
      <c r="H30" s="17">
        <v>77.400000000000006</v>
      </c>
      <c r="I30" s="64" t="s">
        <v>44</v>
      </c>
    </row>
    <row r="31" spans="1:9" ht="11.25" customHeight="1" x14ac:dyDescent="0.2">
      <c r="A31" s="76" t="s">
        <v>289</v>
      </c>
      <c r="B31" s="200">
        <v>19.399999999999999</v>
      </c>
      <c r="C31" s="202" t="s">
        <v>44</v>
      </c>
      <c r="D31" s="200">
        <v>10.8</v>
      </c>
      <c r="E31" s="202" t="s">
        <v>44</v>
      </c>
      <c r="F31" s="199">
        <v>22.8</v>
      </c>
      <c r="G31" s="198" t="s">
        <v>44</v>
      </c>
      <c r="H31" s="17">
        <v>9.4</v>
      </c>
      <c r="I31" s="64" t="s">
        <v>44</v>
      </c>
    </row>
    <row r="32" spans="1:9" ht="8.1" customHeight="1" x14ac:dyDescent="0.2">
      <c r="A32" s="13"/>
      <c r="B32" s="14"/>
      <c r="C32" s="14"/>
      <c r="D32" s="8"/>
      <c r="E32" s="8"/>
      <c r="F32" s="52"/>
      <c r="G32" s="24"/>
      <c r="H32" s="25"/>
      <c r="I32" s="37"/>
    </row>
    <row r="33" spans="1:9" s="169" customFormat="1" ht="18" customHeight="1" x14ac:dyDescent="0.2">
      <c r="A33" s="519" t="s">
        <v>351</v>
      </c>
      <c r="B33" s="519"/>
      <c r="C33" s="519"/>
      <c r="D33" s="519"/>
      <c r="E33" s="519"/>
      <c r="F33" s="519"/>
      <c r="G33" s="519"/>
      <c r="H33" s="396" t="s">
        <v>89</v>
      </c>
      <c r="I33" s="396"/>
    </row>
    <row r="34" spans="1:9" ht="11.25" customHeight="1" x14ac:dyDescent="0.2">
      <c r="A34" s="463" t="s">
        <v>195</v>
      </c>
      <c r="B34" s="463"/>
      <c r="C34" s="463"/>
      <c r="D34" s="463"/>
      <c r="E34" s="463"/>
      <c r="F34" s="463"/>
      <c r="G34" s="463"/>
      <c r="H34" s="27"/>
      <c r="I34" s="27"/>
    </row>
    <row r="35" spans="1:9" ht="18" customHeight="1" x14ac:dyDescent="0.2">
      <c r="B35" s="1"/>
      <c r="D35" s="1"/>
      <c r="F35" s="28"/>
      <c r="G35" s="15"/>
      <c r="H35" s="28"/>
      <c r="I35" s="15"/>
    </row>
    <row r="36" spans="1:9" ht="15" customHeight="1" x14ac:dyDescent="0.25">
      <c r="A36" s="157" t="s">
        <v>290</v>
      </c>
      <c r="F36" s="27"/>
      <c r="G36" s="27"/>
      <c r="H36" s="27"/>
      <c r="I36" s="27"/>
    </row>
    <row r="37" spans="1:9" ht="15" customHeight="1" x14ac:dyDescent="0.2">
      <c r="A37" s="119"/>
      <c r="F37" s="27"/>
      <c r="G37" s="27"/>
      <c r="H37" s="27"/>
      <c r="I37" s="27"/>
    </row>
    <row r="38" spans="1:9" ht="11.25" customHeight="1" x14ac:dyDescent="0.2">
      <c r="A38" s="421" t="str">
        <f>T(Sommaire!$A$4)</f>
        <v>CA - Textile, y compris fibres synthétiques</v>
      </c>
      <c r="B38" s="421"/>
      <c r="C38" s="421"/>
      <c r="D38" s="421"/>
      <c r="E38" s="421"/>
      <c r="F38" s="421"/>
      <c r="G38" s="421"/>
      <c r="H38" s="421"/>
      <c r="I38" s="421"/>
    </row>
    <row r="39" spans="1:9" ht="11.25" customHeight="1" x14ac:dyDescent="0.2">
      <c r="A39" s="402" t="s">
        <v>291</v>
      </c>
      <c r="B39" s="438" t="s">
        <v>93</v>
      </c>
      <c r="C39" s="438"/>
      <c r="D39" s="438"/>
      <c r="E39" s="438"/>
      <c r="F39" s="438" t="s">
        <v>95</v>
      </c>
      <c r="G39" s="438"/>
      <c r="H39" s="438"/>
      <c r="I39" s="475"/>
    </row>
    <row r="40" spans="1:9" ht="11.25" customHeight="1" x14ac:dyDescent="0.2">
      <c r="A40" s="403"/>
      <c r="B40" s="409" t="s">
        <v>96</v>
      </c>
      <c r="C40" s="409"/>
      <c r="D40" s="435" t="s">
        <v>494</v>
      </c>
      <c r="E40" s="435"/>
      <c r="F40" s="409" t="s">
        <v>96</v>
      </c>
      <c r="G40" s="409"/>
      <c r="H40" s="435" t="s">
        <v>494</v>
      </c>
      <c r="I40" s="436"/>
    </row>
    <row r="41" spans="1:9" ht="11.25" customHeight="1" x14ac:dyDescent="0.2">
      <c r="A41" s="84" t="s">
        <v>342</v>
      </c>
      <c r="B41" s="197"/>
      <c r="C41" s="202"/>
      <c r="D41" s="197"/>
      <c r="E41" s="202"/>
      <c r="F41" s="199"/>
      <c r="G41" s="198"/>
      <c r="H41" s="199"/>
      <c r="I41" s="64"/>
    </row>
    <row r="42" spans="1:9" ht="11.25" customHeight="1" x14ac:dyDescent="0.2">
      <c r="A42" s="113" t="s">
        <v>304</v>
      </c>
      <c r="B42" s="200">
        <v>95.2</v>
      </c>
      <c r="C42" s="165" t="s">
        <v>44</v>
      </c>
      <c r="D42" s="200">
        <v>96.1</v>
      </c>
      <c r="E42" s="202" t="s">
        <v>44</v>
      </c>
      <c r="F42" s="199">
        <v>90.06</v>
      </c>
      <c r="G42" s="166" t="s">
        <v>44</v>
      </c>
      <c r="H42" s="199">
        <v>91.51</v>
      </c>
      <c r="I42" s="64" t="s">
        <v>44</v>
      </c>
    </row>
    <row r="43" spans="1:9" ht="11.25" customHeight="1" x14ac:dyDescent="0.2">
      <c r="A43" s="113" t="s">
        <v>305</v>
      </c>
      <c r="B43" s="200">
        <f>100-B42</f>
        <v>4.7999999999999972</v>
      </c>
      <c r="C43" s="165" t="s">
        <v>44</v>
      </c>
      <c r="D43" s="200">
        <f>100-D42</f>
        <v>3.9000000000000057</v>
      </c>
      <c r="E43" s="202" t="s">
        <v>44</v>
      </c>
      <c r="F43" s="199">
        <f>100-F42</f>
        <v>9.9399999999999977</v>
      </c>
      <c r="G43" s="166" t="s">
        <v>44</v>
      </c>
      <c r="H43" s="199">
        <f>100-H42</f>
        <v>8.4899999999999949</v>
      </c>
      <c r="I43" s="64" t="s">
        <v>44</v>
      </c>
    </row>
    <row r="44" spans="1:9" ht="11.25" customHeight="1" x14ac:dyDescent="0.2">
      <c r="A44" s="114" t="s">
        <v>318</v>
      </c>
      <c r="B44" s="199">
        <v>3.2</v>
      </c>
      <c r="C44" s="166" t="s">
        <v>44</v>
      </c>
      <c r="D44" s="199">
        <v>0.7</v>
      </c>
      <c r="E44" s="198" t="s">
        <v>44</v>
      </c>
      <c r="F44" s="199">
        <v>5.37</v>
      </c>
      <c r="G44" s="166" t="s">
        <v>44</v>
      </c>
      <c r="H44" s="199">
        <v>3.3</v>
      </c>
      <c r="I44" s="64" t="s">
        <v>44</v>
      </c>
    </row>
    <row r="45" spans="1:9" ht="11.25" customHeight="1" x14ac:dyDescent="0.2">
      <c r="A45" s="114" t="s">
        <v>319</v>
      </c>
      <c r="B45" s="199">
        <v>0.8</v>
      </c>
      <c r="C45" s="166" t="s">
        <v>44</v>
      </c>
      <c r="D45" s="199">
        <v>2.2000000000000002</v>
      </c>
      <c r="E45" s="198" t="s">
        <v>44</v>
      </c>
      <c r="F45" s="199">
        <v>2.15</v>
      </c>
      <c r="G45" s="166" t="s">
        <v>44</v>
      </c>
      <c r="H45" s="199">
        <v>4.07</v>
      </c>
      <c r="I45" s="64" t="s">
        <v>44</v>
      </c>
    </row>
    <row r="46" spans="1:9" ht="8.1" customHeight="1" x14ac:dyDescent="0.2">
      <c r="A46" s="53"/>
      <c r="B46" s="14"/>
      <c r="C46" s="8"/>
      <c r="D46" s="14"/>
      <c r="E46" s="8"/>
      <c r="F46" s="24"/>
      <c r="G46" s="25"/>
      <c r="H46" s="24"/>
      <c r="I46" s="26"/>
    </row>
    <row r="47" spans="1:9" s="169" customFormat="1" ht="11.25" customHeight="1" x14ac:dyDescent="0.2">
      <c r="A47" s="415" t="s">
        <v>321</v>
      </c>
      <c r="B47" s="415"/>
      <c r="C47" s="415"/>
      <c r="D47" s="415"/>
      <c r="E47" s="415"/>
      <c r="F47" s="415"/>
      <c r="G47" s="415"/>
      <c r="H47" s="396" t="s">
        <v>89</v>
      </c>
      <c r="I47" s="396"/>
    </row>
    <row r="48" spans="1:9" ht="11.25" customHeight="1" x14ac:dyDescent="0.2">
      <c r="A48" s="90" t="s">
        <v>235</v>
      </c>
      <c r="F48" s="27"/>
      <c r="G48" s="27"/>
      <c r="H48" s="27"/>
      <c r="I48" s="27"/>
    </row>
    <row r="49" spans="1:9" ht="18" customHeight="1" x14ac:dyDescent="0.2">
      <c r="A49" s="90"/>
      <c r="F49" s="27"/>
      <c r="G49" s="27"/>
      <c r="H49" s="27"/>
      <c r="I49" s="27"/>
    </row>
    <row r="50" spans="1:9" ht="15" customHeight="1" x14ac:dyDescent="0.25">
      <c r="A50" s="157" t="s">
        <v>292</v>
      </c>
      <c r="F50" s="27"/>
      <c r="G50" s="27"/>
      <c r="H50" s="27"/>
      <c r="I50" s="27"/>
    </row>
    <row r="51" spans="1:9" ht="18" customHeight="1" x14ac:dyDescent="0.2">
      <c r="A51" s="525" t="s">
        <v>703</v>
      </c>
      <c r="B51" s="526"/>
      <c r="C51" s="526"/>
      <c r="D51" s="526"/>
      <c r="E51" s="526"/>
      <c r="F51" s="526"/>
      <c r="G51" s="526"/>
      <c r="H51" s="526"/>
      <c r="I51" s="526"/>
    </row>
    <row r="52" spans="1:9" ht="11.25" customHeight="1" x14ac:dyDescent="0.2">
      <c r="A52" s="421" t="str">
        <f>T(Sommaire!$A$4)</f>
        <v>CA - Textile, y compris fibres synthétiques</v>
      </c>
      <c r="B52" s="421"/>
      <c r="C52" s="421"/>
      <c r="D52" s="421"/>
      <c r="E52" s="421"/>
      <c r="F52" s="378"/>
      <c r="G52" s="378"/>
      <c r="H52" s="378"/>
      <c r="I52" s="378"/>
    </row>
    <row r="53" spans="1:9" ht="15" customHeight="1" x14ac:dyDescent="0.2">
      <c r="A53" s="158" t="s">
        <v>499</v>
      </c>
      <c r="B53" s="54"/>
      <c r="C53" s="55"/>
      <c r="D53" s="55"/>
      <c r="E53" s="56"/>
      <c r="F53" s="27"/>
      <c r="G53" s="27"/>
      <c r="H53" s="27"/>
      <c r="I53" s="27"/>
    </row>
    <row r="54" spans="1:9" ht="8.1" customHeight="1" x14ac:dyDescent="0.2">
      <c r="A54" s="10"/>
      <c r="B54" s="5"/>
      <c r="C54" s="5"/>
      <c r="D54" s="5"/>
      <c r="E54" s="11"/>
      <c r="F54" s="27"/>
      <c r="G54" s="27"/>
      <c r="H54" s="27"/>
      <c r="I54" s="27"/>
    </row>
    <row r="55" spans="1:9" ht="11.25" customHeight="1" x14ac:dyDescent="0.2">
      <c r="A55" s="523" t="s">
        <v>94</v>
      </c>
      <c r="B55" s="524"/>
      <c r="D55" s="200">
        <v>0.22</v>
      </c>
      <c r="E55" s="11" t="s">
        <v>44</v>
      </c>
      <c r="F55" s="27"/>
      <c r="G55" s="39"/>
      <c r="H55" s="27"/>
      <c r="I55" s="27"/>
    </row>
    <row r="56" spans="1:9" ht="11.25" customHeight="1" x14ac:dyDescent="0.2">
      <c r="A56" s="523" t="s">
        <v>557</v>
      </c>
      <c r="B56" s="524"/>
      <c r="D56" s="200">
        <v>0.05</v>
      </c>
      <c r="E56" s="11" t="s">
        <v>44</v>
      </c>
      <c r="F56" s="27"/>
      <c r="G56" s="39"/>
      <c r="H56" s="27"/>
      <c r="I56" s="27"/>
    </row>
    <row r="57" spans="1:9" ht="11.25" customHeight="1" x14ac:dyDescent="0.2">
      <c r="A57" s="521" t="s">
        <v>247</v>
      </c>
      <c r="B57" s="522"/>
      <c r="C57" s="30"/>
      <c r="D57" s="201">
        <v>15.28</v>
      </c>
      <c r="E57" s="64" t="s">
        <v>44</v>
      </c>
      <c r="F57" s="27"/>
      <c r="G57" s="39"/>
      <c r="H57" s="27"/>
      <c r="I57" s="27"/>
    </row>
    <row r="58" spans="1:9" ht="11.25" customHeight="1" x14ac:dyDescent="0.2">
      <c r="A58" s="521" t="s">
        <v>248</v>
      </c>
      <c r="B58" s="522"/>
      <c r="C58" s="30"/>
      <c r="D58" s="201">
        <v>5.44</v>
      </c>
      <c r="E58" s="64" t="s">
        <v>44</v>
      </c>
      <c r="F58" s="27"/>
      <c r="G58" s="39"/>
      <c r="H58" s="27"/>
      <c r="I58" s="27"/>
    </row>
    <row r="59" spans="1:9" ht="11.25" customHeight="1" x14ac:dyDescent="0.2">
      <c r="A59" s="521" t="s">
        <v>249</v>
      </c>
      <c r="B59" s="522"/>
      <c r="C59" s="30"/>
      <c r="D59" s="201">
        <v>79.27</v>
      </c>
      <c r="E59" s="64" t="s">
        <v>44</v>
      </c>
      <c r="F59" s="27"/>
      <c r="G59" s="39"/>
      <c r="H59" s="27"/>
      <c r="I59" s="27"/>
    </row>
    <row r="60" spans="1:9" ht="8.1" customHeight="1" x14ac:dyDescent="0.2">
      <c r="A60" s="13"/>
      <c r="B60" s="8"/>
      <c r="C60" s="14"/>
      <c r="D60" s="8"/>
      <c r="E60" s="9"/>
      <c r="F60" s="27"/>
      <c r="G60" s="39"/>
      <c r="H60" s="19"/>
      <c r="I60" s="19"/>
    </row>
    <row r="61" spans="1:9" s="169" customFormat="1" ht="11.25" customHeight="1" x14ac:dyDescent="0.2">
      <c r="A61" s="415" t="s">
        <v>501</v>
      </c>
      <c r="B61" s="415"/>
      <c r="C61" s="415"/>
      <c r="D61" s="415"/>
      <c r="E61" s="415"/>
      <c r="F61" s="178"/>
      <c r="G61" s="179"/>
      <c r="H61" s="430" t="s">
        <v>89</v>
      </c>
      <c r="I61" s="430"/>
    </row>
    <row r="62" spans="1:9" ht="18" customHeight="1" x14ac:dyDescent="0.2">
      <c r="A62" s="499" t="s">
        <v>502</v>
      </c>
      <c r="B62" s="499"/>
      <c r="C62" s="499"/>
      <c r="D62" s="499"/>
      <c r="E62" s="499"/>
      <c r="F62" s="499"/>
      <c r="G62" s="499"/>
      <c r="H62" s="499"/>
      <c r="I62" s="499"/>
    </row>
    <row r="63" spans="1:9" ht="15" customHeight="1" x14ac:dyDescent="0.2">
      <c r="A63" s="90"/>
      <c r="B63" s="48"/>
      <c r="C63" s="33"/>
      <c r="F63" s="27"/>
      <c r="G63" s="39"/>
      <c r="H63" s="27"/>
      <c r="I63" s="27"/>
    </row>
    <row r="64" spans="1:9" ht="11.25" customHeight="1" x14ac:dyDescent="0.2">
      <c r="A64" s="421" t="str">
        <f>T(Sommaire!$A$4)</f>
        <v>CA - Textile, y compris fibres synthétiques</v>
      </c>
      <c r="B64" s="421"/>
      <c r="C64" s="421"/>
      <c r="D64" s="421"/>
      <c r="E64" s="421"/>
      <c r="F64" s="421"/>
      <c r="G64" s="421"/>
      <c r="H64" s="421"/>
      <c r="I64" s="421"/>
    </row>
    <row r="65" spans="1:9" ht="11.25" customHeight="1" x14ac:dyDescent="0.2">
      <c r="A65" s="400" t="s">
        <v>366</v>
      </c>
      <c r="B65" s="438" t="s">
        <v>93</v>
      </c>
      <c r="C65" s="438"/>
      <c r="D65" s="438"/>
      <c r="E65" s="438"/>
      <c r="F65" s="438" t="s">
        <v>95</v>
      </c>
      <c r="G65" s="438"/>
      <c r="H65" s="438"/>
      <c r="I65" s="475"/>
    </row>
    <row r="66" spans="1:9" ht="11.25" customHeight="1" x14ac:dyDescent="0.2">
      <c r="A66" s="510"/>
      <c r="B66" s="409" t="s">
        <v>214</v>
      </c>
      <c r="C66" s="409"/>
      <c r="D66" s="507" t="s">
        <v>500</v>
      </c>
      <c r="E66" s="507"/>
      <c r="F66" s="409" t="s">
        <v>214</v>
      </c>
      <c r="G66" s="409"/>
      <c r="H66" s="507" t="s">
        <v>500</v>
      </c>
      <c r="I66" s="508"/>
    </row>
    <row r="67" spans="1:9" ht="8.1" customHeight="1" x14ac:dyDescent="0.2">
      <c r="A67" s="78"/>
      <c r="B67" s="17"/>
      <c r="C67" s="198"/>
      <c r="D67" s="202"/>
      <c r="E67" s="202"/>
      <c r="F67" s="202"/>
      <c r="G67" s="197"/>
      <c r="H67" s="202"/>
      <c r="I67" s="11"/>
    </row>
    <row r="68" spans="1:9" ht="11.25" customHeight="1" x14ac:dyDescent="0.2">
      <c r="A68" s="76" t="s">
        <v>244</v>
      </c>
      <c r="B68" s="205" t="s">
        <v>700</v>
      </c>
      <c r="C68" s="202" t="s">
        <v>698</v>
      </c>
      <c r="D68" s="205" t="s">
        <v>700</v>
      </c>
      <c r="E68" s="202" t="s">
        <v>698</v>
      </c>
      <c r="F68" s="201">
        <v>1.66</v>
      </c>
      <c r="G68" s="198" t="s">
        <v>44</v>
      </c>
      <c r="H68" s="201">
        <v>2.5099999999999998</v>
      </c>
      <c r="I68" s="64" t="s">
        <v>44</v>
      </c>
    </row>
    <row r="69" spans="1:9" ht="11.25" customHeight="1" x14ac:dyDescent="0.2">
      <c r="A69" s="76" t="s">
        <v>245</v>
      </c>
      <c r="B69" s="205" t="s">
        <v>700</v>
      </c>
      <c r="C69" s="202" t="s">
        <v>698</v>
      </c>
      <c r="D69" s="205" t="s">
        <v>700</v>
      </c>
      <c r="E69" s="202" t="s">
        <v>698</v>
      </c>
      <c r="F69" s="201">
        <v>13.82</v>
      </c>
      <c r="G69" s="198" t="s">
        <v>44</v>
      </c>
      <c r="H69" s="201">
        <v>19.43</v>
      </c>
      <c r="I69" s="64" t="s">
        <v>44</v>
      </c>
    </row>
    <row r="70" spans="1:9" ht="11.25" customHeight="1" x14ac:dyDescent="0.2">
      <c r="A70" s="76" t="s">
        <v>49</v>
      </c>
      <c r="B70" s="205">
        <v>12.8443</v>
      </c>
      <c r="C70" s="202" t="s">
        <v>44</v>
      </c>
      <c r="D70" s="205" t="s">
        <v>700</v>
      </c>
      <c r="E70" s="202" t="s">
        <v>698</v>
      </c>
      <c r="F70" s="201">
        <v>25.28</v>
      </c>
      <c r="G70" s="198" t="s">
        <v>44</v>
      </c>
      <c r="H70" s="201">
        <v>29.97</v>
      </c>
      <c r="I70" s="64" t="s">
        <v>44</v>
      </c>
    </row>
    <row r="71" spans="1:9" ht="11.25" customHeight="1" x14ac:dyDescent="0.2">
      <c r="A71" s="76" t="s">
        <v>50</v>
      </c>
      <c r="B71" s="205" t="s">
        <v>700</v>
      </c>
      <c r="C71" s="202" t="s">
        <v>698</v>
      </c>
      <c r="D71" s="205" t="s">
        <v>700</v>
      </c>
      <c r="E71" s="202" t="s">
        <v>698</v>
      </c>
      <c r="F71" s="201">
        <v>33.76</v>
      </c>
      <c r="G71" s="198" t="s">
        <v>44</v>
      </c>
      <c r="H71" s="201">
        <v>28.31</v>
      </c>
      <c r="I71" s="64" t="s">
        <v>44</v>
      </c>
    </row>
    <row r="72" spans="1:9" ht="11.25" customHeight="1" x14ac:dyDescent="0.2">
      <c r="A72" s="76" t="s">
        <v>51</v>
      </c>
      <c r="B72" s="205">
        <v>26.072700000000001</v>
      </c>
      <c r="C72" s="202" t="s">
        <v>44</v>
      </c>
      <c r="D72" s="205" t="s">
        <v>700</v>
      </c>
      <c r="E72" s="202" t="s">
        <v>698</v>
      </c>
      <c r="F72" s="201">
        <v>12.89</v>
      </c>
      <c r="G72" s="198" t="s">
        <v>44</v>
      </c>
      <c r="H72" s="201">
        <v>12.17</v>
      </c>
      <c r="I72" s="64" t="s">
        <v>44</v>
      </c>
    </row>
    <row r="73" spans="1:9" ht="11.25" customHeight="1" x14ac:dyDescent="0.2">
      <c r="A73" s="76" t="s">
        <v>52</v>
      </c>
      <c r="B73" s="205">
        <v>30.980499999999999</v>
      </c>
      <c r="C73" s="202" t="s">
        <v>44</v>
      </c>
      <c r="D73" s="205">
        <v>38.486699999999999</v>
      </c>
      <c r="E73" s="202" t="s">
        <v>44</v>
      </c>
      <c r="F73" s="201">
        <v>12.58</v>
      </c>
      <c r="G73" s="198" t="s">
        <v>44</v>
      </c>
      <c r="H73" s="201">
        <v>7.62</v>
      </c>
      <c r="I73" s="64" t="s">
        <v>44</v>
      </c>
    </row>
    <row r="74" spans="1:9" ht="13.5" customHeight="1" x14ac:dyDescent="0.2">
      <c r="A74" s="80" t="s">
        <v>46</v>
      </c>
      <c r="B74" s="205">
        <f>SUM(B68:B73)</f>
        <v>69.897500000000008</v>
      </c>
      <c r="C74" s="202" t="s">
        <v>44</v>
      </c>
      <c r="D74" s="205">
        <f>SUM(D68:D73)</f>
        <v>38.486699999999999</v>
      </c>
      <c r="E74" s="202" t="s">
        <v>44</v>
      </c>
      <c r="F74" s="201">
        <f>SUM(F68:F73)</f>
        <v>99.990000000000009</v>
      </c>
      <c r="G74" s="198" t="s">
        <v>44</v>
      </c>
      <c r="H74" s="201">
        <f>SUM(H68:H73)</f>
        <v>100.01</v>
      </c>
      <c r="I74" s="64" t="s">
        <v>44</v>
      </c>
    </row>
    <row r="75" spans="1:9" ht="8.1" customHeight="1" x14ac:dyDescent="0.2">
      <c r="A75" s="104"/>
      <c r="B75" s="41"/>
      <c r="C75" s="14"/>
      <c r="D75" s="8"/>
      <c r="E75" s="8"/>
      <c r="F75" s="23"/>
      <c r="G75" s="24"/>
      <c r="H75" s="25"/>
      <c r="I75" s="57"/>
    </row>
    <row r="76" spans="1:9" s="169" customFormat="1" ht="11.25" customHeight="1" x14ac:dyDescent="0.2">
      <c r="A76" s="415" t="s">
        <v>501</v>
      </c>
      <c r="B76" s="415"/>
      <c r="C76" s="415"/>
      <c r="D76" s="415"/>
      <c r="E76" s="415"/>
      <c r="F76" s="415"/>
      <c r="G76" s="415"/>
      <c r="H76" s="396" t="s">
        <v>89</v>
      </c>
      <c r="I76" s="396"/>
    </row>
    <row r="77" spans="1:9" ht="18" customHeight="1" x14ac:dyDescent="0.2">
      <c r="A77" s="499" t="s">
        <v>502</v>
      </c>
      <c r="B77" s="499"/>
      <c r="C77" s="499"/>
      <c r="D77" s="499"/>
      <c r="E77" s="499"/>
      <c r="F77" s="499"/>
      <c r="G77" s="499"/>
      <c r="H77" s="499"/>
      <c r="I77" s="499"/>
    </row>
    <row r="78" spans="1:9" ht="15" customHeight="1" x14ac:dyDescent="0.2">
      <c r="A78" s="90"/>
      <c r="B78" s="48"/>
      <c r="C78" s="33"/>
      <c r="F78" s="27"/>
      <c r="G78" s="39"/>
      <c r="H78" s="27"/>
      <c r="I78" s="27"/>
    </row>
    <row r="79" spans="1:9" ht="11.25" customHeight="1" x14ac:dyDescent="0.2">
      <c r="A79" s="421" t="str">
        <f>T(Sommaire!$A$4)</f>
        <v>CA - Textile, y compris fibres synthétiques</v>
      </c>
      <c r="B79" s="421"/>
      <c r="C79" s="421"/>
      <c r="D79" s="421"/>
      <c r="E79" s="421"/>
      <c r="F79" s="421"/>
      <c r="G79" s="421"/>
      <c r="H79" s="421"/>
      <c r="I79" s="421"/>
    </row>
    <row r="80" spans="1:9" ht="11.25" customHeight="1" x14ac:dyDescent="0.2">
      <c r="A80" s="515" t="s">
        <v>503</v>
      </c>
      <c r="B80" s="438" t="s">
        <v>93</v>
      </c>
      <c r="C80" s="438"/>
      <c r="D80" s="438"/>
      <c r="E80" s="438"/>
      <c r="F80" s="411" t="s">
        <v>24</v>
      </c>
      <c r="G80" s="527"/>
      <c r="H80" s="527"/>
      <c r="I80" s="528"/>
    </row>
    <row r="81" spans="1:14" ht="11.25" customHeight="1" x14ac:dyDescent="0.2">
      <c r="A81" s="516"/>
      <c r="B81" s="409" t="s">
        <v>58</v>
      </c>
      <c r="C81" s="409"/>
      <c r="D81" s="409" t="s">
        <v>57</v>
      </c>
      <c r="E81" s="409"/>
      <c r="F81" s="529"/>
      <c r="G81" s="529"/>
      <c r="H81" s="529"/>
      <c r="I81" s="530"/>
    </row>
    <row r="82" spans="1:14" ht="11.25" customHeight="1" x14ac:dyDescent="0.2">
      <c r="A82" s="81" t="s">
        <v>63</v>
      </c>
      <c r="B82" s="62"/>
      <c r="C82" s="6"/>
      <c r="D82" s="62"/>
      <c r="E82" s="6"/>
      <c r="F82" s="325"/>
      <c r="G82" s="6"/>
      <c r="H82" s="325"/>
      <c r="I82" s="59"/>
    </row>
    <row r="83" spans="1:14" ht="11.25" customHeight="1" x14ac:dyDescent="0.2">
      <c r="A83" s="79" t="s">
        <v>692</v>
      </c>
      <c r="B83" s="205">
        <v>21.69</v>
      </c>
      <c r="C83" s="202" t="s">
        <v>44</v>
      </c>
      <c r="D83" s="205">
        <f>SUM(B83)</f>
        <v>21.69</v>
      </c>
      <c r="E83" s="202" t="s">
        <v>44</v>
      </c>
      <c r="F83" s="199"/>
      <c r="G83" s="205">
        <v>1.02</v>
      </c>
      <c r="H83" s="202" t="s">
        <v>44</v>
      </c>
      <c r="I83" s="35"/>
    </row>
    <row r="84" spans="1:14" ht="11.25" customHeight="1" x14ac:dyDescent="0.2">
      <c r="A84" s="79" t="s">
        <v>689</v>
      </c>
      <c r="B84" s="205">
        <v>14.62</v>
      </c>
      <c r="C84" s="202" t="s">
        <v>44</v>
      </c>
      <c r="D84" s="205">
        <f>SUM(B83:B84)</f>
        <v>36.31</v>
      </c>
      <c r="E84" s="202" t="s">
        <v>44</v>
      </c>
      <c r="F84" s="199"/>
      <c r="G84" s="205">
        <v>30.43</v>
      </c>
      <c r="H84" s="202" t="s">
        <v>44</v>
      </c>
      <c r="I84" s="35"/>
    </row>
    <row r="85" spans="1:14" ht="11.25" customHeight="1" x14ac:dyDescent="0.2">
      <c r="A85" s="79" t="s">
        <v>688</v>
      </c>
      <c r="B85" s="205">
        <v>12.45</v>
      </c>
      <c r="C85" s="202" t="s">
        <v>44</v>
      </c>
      <c r="D85" s="205">
        <f>SUM(B83:B85)</f>
        <v>48.760000000000005</v>
      </c>
      <c r="E85" s="202" t="s">
        <v>44</v>
      </c>
      <c r="F85" s="199"/>
      <c r="G85" s="205">
        <v>9.26</v>
      </c>
      <c r="H85" s="202" t="s">
        <v>44</v>
      </c>
      <c r="I85" s="35"/>
    </row>
    <row r="86" spans="1:14" ht="11.25" customHeight="1" x14ac:dyDescent="0.2">
      <c r="A86" s="79" t="s">
        <v>693</v>
      </c>
      <c r="B86" s="205">
        <v>8.23</v>
      </c>
      <c r="C86" s="202" t="s">
        <v>44</v>
      </c>
      <c r="D86" s="205">
        <f>SUM(B83:B86)</f>
        <v>56.990000000000009</v>
      </c>
      <c r="E86" s="202" t="s">
        <v>44</v>
      </c>
      <c r="F86" s="199"/>
      <c r="G86" s="205">
        <v>0.45</v>
      </c>
      <c r="H86" s="202" t="s">
        <v>44</v>
      </c>
      <c r="I86" s="35"/>
    </row>
    <row r="87" spans="1:14" ht="11.25" customHeight="1" x14ac:dyDescent="0.2">
      <c r="A87" s="79" t="s">
        <v>694</v>
      </c>
      <c r="B87" s="205">
        <v>7.91</v>
      </c>
      <c r="C87" s="202" t="s">
        <v>44</v>
      </c>
      <c r="D87" s="205">
        <f>SUM(B83:B87)</f>
        <v>64.900000000000006</v>
      </c>
      <c r="E87" s="202" t="s">
        <v>44</v>
      </c>
      <c r="F87" s="199"/>
      <c r="G87" s="205">
        <v>0.31</v>
      </c>
      <c r="H87" s="202" t="s">
        <v>44</v>
      </c>
      <c r="I87" s="35"/>
    </row>
    <row r="88" spans="1:14" ht="11.25" customHeight="1" x14ac:dyDescent="0.25">
      <c r="A88" s="493" t="s">
        <v>316</v>
      </c>
      <c r="B88" s="494"/>
      <c r="C88" s="494"/>
      <c r="D88" s="494"/>
      <c r="E88" s="494"/>
      <c r="F88" s="494"/>
      <c r="G88" s="494"/>
      <c r="H88" s="494"/>
      <c r="I88" s="495"/>
    </row>
    <row r="89" spans="1:14" s="169" customFormat="1" ht="11.25" customHeight="1" x14ac:dyDescent="0.2">
      <c r="A89" s="415" t="s">
        <v>501</v>
      </c>
      <c r="B89" s="415"/>
      <c r="C89" s="415"/>
      <c r="D89" s="415"/>
      <c r="E89" s="415"/>
      <c r="F89" s="415"/>
      <c r="G89" s="415"/>
      <c r="H89" s="396" t="s">
        <v>89</v>
      </c>
      <c r="I89" s="396"/>
    </row>
    <row r="90" spans="1:14" ht="11.25" customHeight="1" x14ac:dyDescent="0.2">
      <c r="A90" s="463" t="s">
        <v>504</v>
      </c>
      <c r="B90" s="463"/>
      <c r="C90" s="463"/>
      <c r="D90" s="463"/>
      <c r="E90" s="463"/>
      <c r="F90" s="463"/>
      <c r="G90" s="463"/>
      <c r="H90" s="463"/>
      <c r="I90" s="463"/>
    </row>
    <row r="92" spans="1:14" ht="11.25" customHeight="1" x14ac:dyDescent="0.2">
      <c r="A92" s="421" t="str">
        <f>T(Sommaire!$A$4)</f>
        <v>CA - Textile, y compris fibres synthétiques</v>
      </c>
      <c r="B92" s="421"/>
      <c r="C92" s="421"/>
      <c r="D92" s="421"/>
      <c r="E92" s="421"/>
      <c r="F92" s="421"/>
      <c r="G92" s="421"/>
      <c r="H92" s="421"/>
      <c r="I92" s="421"/>
    </row>
    <row r="93" spans="1:14" ht="11.25" customHeight="1" x14ac:dyDescent="0.2">
      <c r="A93" s="402" t="s">
        <v>293</v>
      </c>
      <c r="B93" s="438" t="s">
        <v>93</v>
      </c>
      <c r="C93" s="438"/>
      <c r="D93" s="438"/>
      <c r="E93" s="438"/>
      <c r="F93" s="438" t="s">
        <v>95</v>
      </c>
      <c r="G93" s="438"/>
      <c r="H93" s="438"/>
      <c r="I93" s="475"/>
    </row>
    <row r="94" spans="1:14" ht="11.25" customHeight="1" x14ac:dyDescent="0.2">
      <c r="A94" s="473"/>
      <c r="B94" s="409" t="s">
        <v>214</v>
      </c>
      <c r="C94" s="409"/>
      <c r="D94" s="507" t="s">
        <v>500</v>
      </c>
      <c r="E94" s="507"/>
      <c r="F94" s="409" t="s">
        <v>214</v>
      </c>
      <c r="G94" s="409"/>
      <c r="H94" s="507" t="s">
        <v>500</v>
      </c>
      <c r="I94" s="508"/>
    </row>
    <row r="95" spans="1:14" ht="8.1" customHeight="1" x14ac:dyDescent="0.2">
      <c r="A95" s="78"/>
      <c r="B95" s="17"/>
      <c r="C95" s="18"/>
      <c r="D95" s="5"/>
      <c r="E95" s="5"/>
      <c r="F95" s="19"/>
      <c r="G95" s="50"/>
      <c r="H95" s="19"/>
      <c r="I95" s="35"/>
    </row>
    <row r="96" spans="1:14" ht="11.25" customHeight="1" x14ac:dyDescent="0.2">
      <c r="A96" s="82" t="s">
        <v>91</v>
      </c>
      <c r="B96" s="205">
        <f>100-K96</f>
        <v>14.14</v>
      </c>
      <c r="C96" s="202" t="s">
        <v>44</v>
      </c>
      <c r="D96" s="205">
        <f>100-L96</f>
        <v>0</v>
      </c>
      <c r="E96" s="202" t="s">
        <v>44</v>
      </c>
      <c r="F96" s="201">
        <f>100-M96</f>
        <v>23.950000000000003</v>
      </c>
      <c r="G96" s="198" t="s">
        <v>44</v>
      </c>
      <c r="H96" s="201">
        <f>100-N96</f>
        <v>16.420000000000002</v>
      </c>
      <c r="I96" s="64" t="s">
        <v>44</v>
      </c>
      <c r="K96" s="336">
        <v>85.86</v>
      </c>
      <c r="L96" s="336">
        <v>100</v>
      </c>
      <c r="M96" s="336">
        <v>76.05</v>
      </c>
      <c r="N96" s="336">
        <v>83.58</v>
      </c>
    </row>
    <row r="97" spans="1:14" ht="11.25" customHeight="1" x14ac:dyDescent="0.2">
      <c r="A97" s="102" t="s">
        <v>219</v>
      </c>
      <c r="B97" s="205">
        <v>12.74</v>
      </c>
      <c r="C97" s="202" t="s">
        <v>44</v>
      </c>
      <c r="D97" s="205">
        <v>0</v>
      </c>
      <c r="E97" s="202" t="s">
        <v>44</v>
      </c>
      <c r="F97" s="201">
        <v>18.829999999999998</v>
      </c>
      <c r="G97" s="198" t="s">
        <v>44</v>
      </c>
      <c r="H97" s="201">
        <v>13.32</v>
      </c>
      <c r="I97" s="64" t="s">
        <v>44</v>
      </c>
      <c r="K97" s="336"/>
      <c r="L97" s="336"/>
      <c r="M97" s="336"/>
      <c r="N97" s="336"/>
    </row>
    <row r="98" spans="1:14" ht="11.25" customHeight="1" x14ac:dyDescent="0.2">
      <c r="A98" s="102" t="s">
        <v>220</v>
      </c>
      <c r="B98" s="205">
        <v>1.41</v>
      </c>
      <c r="C98" s="202" t="s">
        <v>44</v>
      </c>
      <c r="D98" s="205">
        <v>0</v>
      </c>
      <c r="E98" s="202" t="s">
        <v>44</v>
      </c>
      <c r="F98" s="201">
        <v>5.1100000000000003</v>
      </c>
      <c r="G98" s="198" t="s">
        <v>44</v>
      </c>
      <c r="H98" s="201">
        <v>3.1</v>
      </c>
      <c r="I98" s="64" t="s">
        <v>44</v>
      </c>
    </row>
    <row r="99" spans="1:14" ht="8.1" customHeight="1" x14ac:dyDescent="0.2">
      <c r="A99" s="13"/>
      <c r="B99" s="41"/>
      <c r="C99" s="14"/>
      <c r="D99" s="8"/>
      <c r="E99" s="8"/>
      <c r="F99" s="23"/>
      <c r="G99" s="24"/>
      <c r="H99" s="25"/>
      <c r="I99" s="57"/>
    </row>
    <row r="100" spans="1:14" s="169" customFormat="1" ht="11.25" customHeight="1" x14ac:dyDescent="0.2">
      <c r="A100" s="415" t="s">
        <v>501</v>
      </c>
      <c r="B100" s="415"/>
      <c r="C100" s="415"/>
      <c r="D100" s="415"/>
      <c r="E100" s="415"/>
      <c r="F100" s="415"/>
      <c r="G100" s="415"/>
      <c r="H100" s="396" t="s">
        <v>89</v>
      </c>
      <c r="I100" s="396"/>
    </row>
    <row r="101" spans="1:14" ht="18" customHeight="1" x14ac:dyDescent="0.2">
      <c r="A101" s="499" t="s">
        <v>502</v>
      </c>
      <c r="B101" s="499"/>
      <c r="C101" s="499"/>
      <c r="D101" s="499"/>
      <c r="E101" s="499"/>
      <c r="F101" s="499"/>
      <c r="G101" s="499"/>
      <c r="H101" s="499"/>
      <c r="I101" s="499"/>
    </row>
    <row r="102" spans="1:14" ht="15" customHeight="1" x14ac:dyDescent="0.2">
      <c r="A102" s="90"/>
      <c r="B102" s="48"/>
      <c r="C102" s="33"/>
      <c r="F102" s="27"/>
      <c r="G102" s="39"/>
      <c r="H102" s="27"/>
      <c r="I102" s="27"/>
    </row>
    <row r="103" spans="1:14" ht="11.25" customHeight="1" x14ac:dyDescent="0.2">
      <c r="A103" s="421" t="str">
        <f>T(Sommaire!$A$4)</f>
        <v>CA - Textile, y compris fibres synthétiques</v>
      </c>
      <c r="B103" s="421"/>
      <c r="C103" s="421"/>
      <c r="D103" s="421"/>
      <c r="E103" s="421"/>
      <c r="F103" s="421"/>
      <c r="G103" s="421"/>
      <c r="H103" s="421"/>
      <c r="I103" s="421"/>
    </row>
    <row r="104" spans="1:14" ht="11.25" customHeight="1" x14ac:dyDescent="0.2">
      <c r="A104" s="400" t="s">
        <v>361</v>
      </c>
      <c r="B104" s="438" t="s">
        <v>93</v>
      </c>
      <c r="C104" s="438"/>
      <c r="D104" s="438"/>
      <c r="E104" s="438"/>
      <c r="F104" s="438" t="s">
        <v>95</v>
      </c>
      <c r="G104" s="438"/>
      <c r="H104" s="438"/>
      <c r="I104" s="475"/>
    </row>
    <row r="105" spans="1:14" ht="11.25" customHeight="1" x14ac:dyDescent="0.2">
      <c r="A105" s="510"/>
      <c r="B105" s="409" t="s">
        <v>214</v>
      </c>
      <c r="C105" s="409"/>
      <c r="D105" s="507" t="s">
        <v>500</v>
      </c>
      <c r="E105" s="507"/>
      <c r="F105" s="409" t="s">
        <v>214</v>
      </c>
      <c r="G105" s="409"/>
      <c r="H105" s="507" t="s">
        <v>500</v>
      </c>
      <c r="I105" s="508"/>
    </row>
    <row r="106" spans="1:14" ht="8.1" customHeight="1" x14ac:dyDescent="0.2">
      <c r="A106" s="78"/>
      <c r="B106" s="17"/>
      <c r="C106" s="18"/>
      <c r="D106" s="5"/>
      <c r="E106" s="5"/>
      <c r="F106" s="19"/>
      <c r="G106" s="50"/>
      <c r="H106" s="19"/>
      <c r="I106" s="35"/>
    </row>
    <row r="107" spans="1:14" ht="22.5" x14ac:dyDescent="0.2">
      <c r="A107" s="121" t="s">
        <v>257</v>
      </c>
      <c r="B107" s="203">
        <v>0.77329999999999999</v>
      </c>
      <c r="C107" s="204" t="s">
        <v>44</v>
      </c>
      <c r="D107" s="203">
        <v>0</v>
      </c>
      <c r="E107" s="204" t="s">
        <v>44</v>
      </c>
      <c r="F107" s="330">
        <v>2.5499999999999998</v>
      </c>
      <c r="G107" s="331" t="s">
        <v>44</v>
      </c>
      <c r="H107" s="330">
        <v>2.94</v>
      </c>
      <c r="I107" s="332" t="s">
        <v>44</v>
      </c>
    </row>
    <row r="108" spans="1:14" ht="11.25" customHeight="1" x14ac:dyDescent="0.2">
      <c r="A108" s="76" t="s">
        <v>333</v>
      </c>
      <c r="B108" s="205">
        <v>9.6605000000000008</v>
      </c>
      <c r="C108" s="202" t="s">
        <v>44</v>
      </c>
      <c r="D108" s="205">
        <v>0</v>
      </c>
      <c r="E108" s="202" t="s">
        <v>44</v>
      </c>
      <c r="F108" s="201">
        <v>10.58</v>
      </c>
      <c r="G108" s="198" t="s">
        <v>44</v>
      </c>
      <c r="H108" s="201">
        <v>6.46</v>
      </c>
      <c r="I108" s="64" t="s">
        <v>44</v>
      </c>
    </row>
    <row r="109" spans="1:14" ht="11.25" customHeight="1" x14ac:dyDescent="0.2">
      <c r="A109" s="76" t="s">
        <v>216</v>
      </c>
      <c r="B109" s="205">
        <v>36.912599999999998</v>
      </c>
      <c r="C109" s="202" t="s">
        <v>44</v>
      </c>
      <c r="D109" s="205">
        <v>31.1021</v>
      </c>
      <c r="E109" s="202" t="s">
        <v>44</v>
      </c>
      <c r="F109" s="201">
        <v>15.72</v>
      </c>
      <c r="G109" s="198" t="s">
        <v>44</v>
      </c>
      <c r="H109" s="201">
        <v>7.15</v>
      </c>
      <c r="I109" s="64" t="s">
        <v>44</v>
      </c>
    </row>
    <row r="110" spans="1:14" ht="11.25" customHeight="1" x14ac:dyDescent="0.2">
      <c r="A110" s="76" t="s">
        <v>217</v>
      </c>
      <c r="B110" s="205">
        <v>29.103300000000001</v>
      </c>
      <c r="C110" s="202" t="s">
        <v>44</v>
      </c>
      <c r="D110" s="205">
        <v>16.1706</v>
      </c>
      <c r="E110" s="202" t="s">
        <v>44</v>
      </c>
      <c r="F110" s="201">
        <v>43.8</v>
      </c>
      <c r="G110" s="198" t="s">
        <v>44</v>
      </c>
      <c r="H110" s="201">
        <v>22.83</v>
      </c>
      <c r="I110" s="64" t="s">
        <v>44</v>
      </c>
    </row>
    <row r="111" spans="1:14" ht="11.25" customHeight="1" x14ac:dyDescent="0.2">
      <c r="A111" s="76" t="s">
        <v>218</v>
      </c>
      <c r="B111" s="205">
        <v>23.5504</v>
      </c>
      <c r="C111" s="202" t="s">
        <v>44</v>
      </c>
      <c r="D111" s="205">
        <v>52.727400000000003</v>
      </c>
      <c r="E111" s="202" t="s">
        <v>44</v>
      </c>
      <c r="F111" s="201">
        <v>27.35</v>
      </c>
      <c r="G111" s="198" t="s">
        <v>44</v>
      </c>
      <c r="H111" s="201">
        <v>60.63</v>
      </c>
      <c r="I111" s="64" t="s">
        <v>44</v>
      </c>
    </row>
    <row r="112" spans="1:14" ht="3.95" customHeight="1" x14ac:dyDescent="0.2">
      <c r="A112" s="76"/>
      <c r="B112" s="205"/>
      <c r="C112" s="202"/>
      <c r="D112" s="205"/>
      <c r="E112" s="202"/>
      <c r="F112" s="201"/>
      <c r="G112" s="198"/>
      <c r="H112" s="201"/>
      <c r="I112" s="64"/>
    </row>
    <row r="113" spans="1:9" ht="11.25" customHeight="1" x14ac:dyDescent="0.2">
      <c r="A113" s="80" t="s">
        <v>46</v>
      </c>
      <c r="B113" s="205">
        <f>SUM(B107:B111)</f>
        <v>100.0001</v>
      </c>
      <c r="C113" s="202" t="s">
        <v>44</v>
      </c>
      <c r="D113" s="205">
        <f>SUM(D107:D111)</f>
        <v>100.0001</v>
      </c>
      <c r="E113" s="202" t="s">
        <v>44</v>
      </c>
      <c r="F113" s="201">
        <f>SUM(F107:F111)</f>
        <v>100</v>
      </c>
      <c r="G113" s="198" t="s">
        <v>44</v>
      </c>
      <c r="H113" s="201">
        <f>SUM(H107:H112)</f>
        <v>100.00999999999999</v>
      </c>
      <c r="I113" s="64" t="s">
        <v>44</v>
      </c>
    </row>
    <row r="114" spans="1:9" ht="8.1" customHeight="1" x14ac:dyDescent="0.2">
      <c r="A114" s="104"/>
      <c r="B114" s="41"/>
      <c r="C114" s="14"/>
      <c r="D114" s="8"/>
      <c r="E114" s="8"/>
      <c r="F114" s="23"/>
      <c r="G114" s="24"/>
      <c r="H114" s="25"/>
      <c r="I114" s="57"/>
    </row>
    <row r="115" spans="1:9" s="169" customFormat="1" ht="11.25" customHeight="1" x14ac:dyDescent="0.2">
      <c r="A115" s="415" t="s">
        <v>501</v>
      </c>
      <c r="B115" s="415"/>
      <c r="C115" s="415"/>
      <c r="D115" s="415"/>
      <c r="E115" s="415"/>
      <c r="F115" s="415"/>
      <c r="G115" s="415"/>
      <c r="H115" s="396" t="s">
        <v>89</v>
      </c>
      <c r="I115" s="396"/>
    </row>
    <row r="116" spans="1:9" ht="18" customHeight="1" x14ac:dyDescent="0.2">
      <c r="A116" s="499" t="s">
        <v>502</v>
      </c>
      <c r="B116" s="499"/>
      <c r="C116" s="499"/>
      <c r="D116" s="499"/>
      <c r="E116" s="499"/>
      <c r="F116" s="499"/>
      <c r="G116" s="499"/>
      <c r="H116" s="499"/>
      <c r="I116" s="499"/>
    </row>
    <row r="117" spans="1:9" ht="15" customHeight="1" x14ac:dyDescent="0.2">
      <c r="A117" s="90"/>
      <c r="B117" s="48"/>
      <c r="C117" s="33"/>
      <c r="F117" s="27"/>
      <c r="G117" s="39"/>
      <c r="H117" s="27"/>
      <c r="I117" s="27"/>
    </row>
    <row r="118" spans="1:9" ht="11.25" customHeight="1" x14ac:dyDescent="0.2">
      <c r="A118" s="421" t="str">
        <f>T(Sommaire!$A$4)</f>
        <v>CA - Textile, y compris fibres synthétiques</v>
      </c>
      <c r="B118" s="421"/>
      <c r="C118" s="421"/>
      <c r="D118" s="421"/>
      <c r="E118" s="421"/>
      <c r="F118" s="421"/>
      <c r="G118" s="421"/>
      <c r="H118" s="421"/>
      <c r="I118" s="421"/>
    </row>
    <row r="119" spans="1:9" ht="11.25" customHeight="1" x14ac:dyDescent="0.2">
      <c r="A119" s="505" t="s">
        <v>558</v>
      </c>
      <c r="B119" s="438" t="s">
        <v>233</v>
      </c>
      <c r="C119" s="438"/>
      <c r="D119" s="438"/>
      <c r="E119" s="438"/>
      <c r="F119" s="513" t="s">
        <v>559</v>
      </c>
      <c r="G119" s="513"/>
      <c r="H119" s="513"/>
      <c r="I119" s="514"/>
    </row>
    <row r="120" spans="1:9" ht="11.25" customHeight="1" x14ac:dyDescent="0.2">
      <c r="A120" s="506"/>
      <c r="B120" s="409" t="s">
        <v>93</v>
      </c>
      <c r="C120" s="409"/>
      <c r="D120" s="409" t="s">
        <v>95</v>
      </c>
      <c r="E120" s="409"/>
      <c r="F120" s="409" t="s">
        <v>93</v>
      </c>
      <c r="G120" s="409"/>
      <c r="H120" s="409" t="s">
        <v>95</v>
      </c>
      <c r="I120" s="509"/>
    </row>
    <row r="121" spans="1:9" ht="8.1" customHeight="1" x14ac:dyDescent="0.2">
      <c r="A121" s="58"/>
      <c r="B121" s="6"/>
      <c r="C121" s="6"/>
      <c r="D121" s="6"/>
      <c r="E121" s="6"/>
      <c r="F121" s="6"/>
      <c r="G121" s="6"/>
      <c r="H121" s="6"/>
      <c r="I121" s="7"/>
    </row>
    <row r="122" spans="1:9" ht="11.25" customHeight="1" x14ac:dyDescent="0.2">
      <c r="A122" s="76" t="s">
        <v>74</v>
      </c>
      <c r="B122" s="205">
        <v>20.6</v>
      </c>
      <c r="C122" s="202" t="s">
        <v>44</v>
      </c>
      <c r="D122" s="201">
        <v>21.07</v>
      </c>
      <c r="E122" s="198" t="s">
        <v>44</v>
      </c>
      <c r="F122" s="63">
        <v>1413.33</v>
      </c>
      <c r="G122" s="43" t="s">
        <v>73</v>
      </c>
      <c r="H122" s="326">
        <v>2167</v>
      </c>
      <c r="I122" s="327" t="s">
        <v>73</v>
      </c>
    </row>
    <row r="123" spans="1:9" ht="11.25" customHeight="1" x14ac:dyDescent="0.2">
      <c r="A123" s="76" t="s">
        <v>75</v>
      </c>
      <c r="B123" s="205">
        <v>20.83</v>
      </c>
      <c r="C123" s="202" t="s">
        <v>44</v>
      </c>
      <c r="D123" s="201">
        <v>26.82</v>
      </c>
      <c r="E123" s="198" t="s">
        <v>44</v>
      </c>
      <c r="F123" s="63">
        <v>1458.33</v>
      </c>
      <c r="G123" s="43" t="s">
        <v>73</v>
      </c>
      <c r="H123" s="326">
        <v>1562.31</v>
      </c>
      <c r="I123" s="327" t="s">
        <v>73</v>
      </c>
    </row>
    <row r="124" spans="1:9" ht="11.25" customHeight="1" x14ac:dyDescent="0.2">
      <c r="A124" s="76" t="s">
        <v>254</v>
      </c>
      <c r="B124" s="205">
        <v>21.76</v>
      </c>
      <c r="C124" s="202" t="s">
        <v>44</v>
      </c>
      <c r="D124" s="201">
        <v>28.47</v>
      </c>
      <c r="E124" s="198" t="s">
        <v>44</v>
      </c>
      <c r="F124" s="63">
        <v>1120</v>
      </c>
      <c r="G124" s="43" t="s">
        <v>73</v>
      </c>
      <c r="H124" s="326">
        <v>1334</v>
      </c>
      <c r="I124" s="327" t="s">
        <v>73</v>
      </c>
    </row>
    <row r="125" spans="1:9" ht="11.25" customHeight="1" x14ac:dyDescent="0.2">
      <c r="A125" s="76" t="s">
        <v>255</v>
      </c>
      <c r="B125" s="205">
        <v>31.48</v>
      </c>
      <c r="C125" s="202" t="s">
        <v>44</v>
      </c>
      <c r="D125" s="201">
        <v>13.43</v>
      </c>
      <c r="E125" s="198" t="s">
        <v>44</v>
      </c>
      <c r="F125" s="63">
        <v>1313</v>
      </c>
      <c r="G125" s="43" t="s">
        <v>73</v>
      </c>
      <c r="H125" s="326">
        <v>1309.6600000000001</v>
      </c>
      <c r="I125" s="327" t="s">
        <v>73</v>
      </c>
    </row>
    <row r="126" spans="1:9" ht="11.25" customHeight="1" x14ac:dyDescent="0.2">
      <c r="A126" s="76" t="s">
        <v>256</v>
      </c>
      <c r="B126" s="205">
        <v>5.32</v>
      </c>
      <c r="C126" s="202" t="s">
        <v>44</v>
      </c>
      <c r="D126" s="201">
        <v>10.210000000000001</v>
      </c>
      <c r="E126" s="198" t="s">
        <v>44</v>
      </c>
      <c r="F126" s="63">
        <v>1269</v>
      </c>
      <c r="G126" s="43" t="s">
        <v>73</v>
      </c>
      <c r="H126" s="326">
        <v>1216</v>
      </c>
      <c r="I126" s="327" t="s">
        <v>73</v>
      </c>
    </row>
    <row r="127" spans="1:9" ht="3.95" customHeight="1" x14ac:dyDescent="0.2">
      <c r="A127" s="10"/>
      <c r="B127" s="202"/>
      <c r="C127" s="202"/>
      <c r="D127" s="201"/>
      <c r="E127" s="198"/>
      <c r="F127" s="187"/>
      <c r="G127" s="63"/>
      <c r="I127" s="328"/>
    </row>
    <row r="128" spans="1:9" ht="11.25" customHeight="1" x14ac:dyDescent="0.2">
      <c r="A128" s="85" t="s">
        <v>46</v>
      </c>
      <c r="B128" s="202">
        <f>SUM(B122:B126)</f>
        <v>99.990000000000009</v>
      </c>
      <c r="C128" s="202" t="s">
        <v>44</v>
      </c>
      <c r="D128" s="198">
        <f>SUM(D122:D126)</f>
        <v>100</v>
      </c>
      <c r="E128" s="202" t="s">
        <v>44</v>
      </c>
      <c r="F128" s="63">
        <v>1457</v>
      </c>
      <c r="G128" s="43" t="s">
        <v>73</v>
      </c>
      <c r="H128" s="329">
        <v>1490</v>
      </c>
      <c r="I128" s="327" t="s">
        <v>73</v>
      </c>
    </row>
    <row r="129" spans="1:9" ht="11.25" customHeight="1" x14ac:dyDescent="0.2">
      <c r="A129" s="78" t="s">
        <v>215</v>
      </c>
      <c r="B129" s="205">
        <v>13.19</v>
      </c>
      <c r="C129" s="202" t="s">
        <v>44</v>
      </c>
      <c r="D129" s="201">
        <v>23.25</v>
      </c>
      <c r="E129" s="198" t="s">
        <v>44</v>
      </c>
      <c r="F129" s="63">
        <v>1269</v>
      </c>
      <c r="G129" s="43" t="s">
        <v>73</v>
      </c>
      <c r="H129" s="326">
        <v>1466</v>
      </c>
      <c r="I129" s="327" t="s">
        <v>73</v>
      </c>
    </row>
    <row r="130" spans="1:9" ht="8.1" customHeight="1" x14ac:dyDescent="0.2">
      <c r="A130" s="60"/>
      <c r="B130" s="14"/>
      <c r="C130" s="8"/>
      <c r="D130" s="45"/>
      <c r="E130" s="23"/>
      <c r="F130" s="23"/>
      <c r="G130" s="31"/>
      <c r="H130" s="61"/>
      <c r="I130" s="37"/>
    </row>
    <row r="131" spans="1:9" s="169" customFormat="1" ht="11.25" customHeight="1" x14ac:dyDescent="0.2">
      <c r="A131" s="415" t="s">
        <v>501</v>
      </c>
      <c r="B131" s="415"/>
      <c r="C131" s="415"/>
      <c r="D131" s="415"/>
      <c r="E131" s="415"/>
      <c r="F131" s="415"/>
      <c r="G131" s="415"/>
      <c r="H131" s="396" t="s">
        <v>89</v>
      </c>
      <c r="I131" s="396"/>
    </row>
    <row r="132" spans="1:9" ht="11.25" customHeight="1" x14ac:dyDescent="0.2">
      <c r="A132" s="463" t="s">
        <v>505</v>
      </c>
      <c r="B132" s="463"/>
      <c r="C132" s="463"/>
      <c r="D132" s="463"/>
      <c r="E132" s="463"/>
      <c r="F132" s="463"/>
      <c r="G132" s="463"/>
      <c r="H132" s="463"/>
      <c r="I132" s="463"/>
    </row>
    <row r="133" spans="1:9" ht="15" customHeight="1" x14ac:dyDescent="0.2"/>
    <row r="134" spans="1:9" ht="11.25" customHeight="1" x14ac:dyDescent="0.2">
      <c r="A134" s="421" t="str">
        <f>T(Sommaire!$A$4)</f>
        <v>CA - Textile, y compris fibres synthétiques</v>
      </c>
      <c r="B134" s="421"/>
      <c r="C134" s="421"/>
      <c r="D134" s="421"/>
      <c r="E134" s="421"/>
      <c r="F134" s="421"/>
      <c r="G134" s="421"/>
      <c r="H134" s="421"/>
      <c r="I134" s="421"/>
    </row>
    <row r="135" spans="1:9" ht="11.25" customHeight="1" x14ac:dyDescent="0.2">
      <c r="A135" s="515" t="s">
        <v>362</v>
      </c>
      <c r="B135" s="438" t="s">
        <v>93</v>
      </c>
      <c r="C135" s="438"/>
      <c r="D135" s="438"/>
      <c r="E135" s="438"/>
      <c r="F135" s="411" t="s">
        <v>16</v>
      </c>
      <c r="G135" s="411"/>
      <c r="H135" s="411"/>
      <c r="I135" s="412"/>
    </row>
    <row r="136" spans="1:9" ht="11.25" customHeight="1" x14ac:dyDescent="0.2">
      <c r="A136" s="516"/>
      <c r="B136" s="409" t="s">
        <v>58</v>
      </c>
      <c r="C136" s="409"/>
      <c r="D136" s="409" t="s">
        <v>57</v>
      </c>
      <c r="E136" s="409"/>
      <c r="F136" s="469"/>
      <c r="G136" s="469"/>
      <c r="H136" s="469"/>
      <c r="I136" s="470"/>
    </row>
    <row r="137" spans="1:9" ht="11.25" customHeight="1" x14ac:dyDescent="0.2">
      <c r="A137" s="81" t="s">
        <v>63</v>
      </c>
      <c r="B137" s="62"/>
      <c r="C137" s="6"/>
      <c r="D137" s="62"/>
      <c r="E137" s="6"/>
      <c r="F137" s="325"/>
      <c r="G137" s="6"/>
      <c r="H137" s="325"/>
      <c r="I137" s="7"/>
    </row>
    <row r="138" spans="1:9" ht="11.25" customHeight="1" x14ac:dyDescent="0.2">
      <c r="A138" s="79" t="s">
        <v>373</v>
      </c>
      <c r="B138" s="205">
        <v>12.56</v>
      </c>
      <c r="C138" s="202" t="s">
        <v>44</v>
      </c>
      <c r="D138" s="205">
        <f>SUM(B138)</f>
        <v>12.56</v>
      </c>
      <c r="E138" s="202" t="s">
        <v>44</v>
      </c>
      <c r="F138" s="199"/>
      <c r="G138" s="205">
        <v>12.56</v>
      </c>
      <c r="H138" s="202" t="s">
        <v>44</v>
      </c>
      <c r="I138" s="11"/>
    </row>
    <row r="139" spans="1:9" ht="11.25" customHeight="1" x14ac:dyDescent="0.2">
      <c r="A139" s="79" t="s">
        <v>695</v>
      </c>
      <c r="B139" s="205">
        <v>10.14</v>
      </c>
      <c r="C139" s="202" t="s">
        <v>44</v>
      </c>
      <c r="D139" s="205">
        <f>SUM(B138:B139)</f>
        <v>22.700000000000003</v>
      </c>
      <c r="E139" s="202" t="s">
        <v>44</v>
      </c>
      <c r="F139" s="199"/>
      <c r="G139" s="205">
        <v>10.14</v>
      </c>
      <c r="H139" s="202" t="s">
        <v>44</v>
      </c>
      <c r="I139" s="11"/>
    </row>
    <row r="140" spans="1:9" ht="11.25" customHeight="1" x14ac:dyDescent="0.2">
      <c r="A140" s="79" t="s">
        <v>686</v>
      </c>
      <c r="B140" s="205">
        <v>9.94</v>
      </c>
      <c r="C140" s="202" t="s">
        <v>44</v>
      </c>
      <c r="D140" s="205">
        <f>SUM(B138:B140)</f>
        <v>32.64</v>
      </c>
      <c r="E140" s="202" t="s">
        <v>44</v>
      </c>
      <c r="F140" s="199"/>
      <c r="G140" s="205">
        <v>9.94</v>
      </c>
      <c r="H140" s="202" t="s">
        <v>44</v>
      </c>
      <c r="I140" s="11"/>
    </row>
    <row r="141" spans="1:9" ht="11.25" customHeight="1" x14ac:dyDescent="0.2">
      <c r="A141" s="79" t="s">
        <v>684</v>
      </c>
      <c r="B141" s="205">
        <v>8.75</v>
      </c>
      <c r="C141" s="202" t="s">
        <v>44</v>
      </c>
      <c r="D141" s="205">
        <f>SUM(B138:B141)</f>
        <v>41.39</v>
      </c>
      <c r="E141" s="202" t="s">
        <v>44</v>
      </c>
      <c r="F141" s="199"/>
      <c r="G141" s="205">
        <v>8.75</v>
      </c>
      <c r="H141" s="202" t="s">
        <v>44</v>
      </c>
      <c r="I141" s="11"/>
    </row>
    <row r="142" spans="1:9" ht="11.25" customHeight="1" x14ac:dyDescent="0.2">
      <c r="A142" s="79" t="s">
        <v>685</v>
      </c>
      <c r="B142" s="205">
        <v>8.6999999999999993</v>
      </c>
      <c r="C142" s="202" t="s">
        <v>44</v>
      </c>
      <c r="D142" s="205">
        <f>SUM(B138:B142)</f>
        <v>50.09</v>
      </c>
      <c r="E142" s="202" t="s">
        <v>44</v>
      </c>
      <c r="F142" s="199"/>
      <c r="G142" s="205">
        <v>8.6999999999999993</v>
      </c>
      <c r="H142" s="202" t="s">
        <v>44</v>
      </c>
      <c r="I142" s="11"/>
    </row>
    <row r="143" spans="1:9" ht="11.25" customHeight="1" x14ac:dyDescent="0.25">
      <c r="A143" s="493" t="s">
        <v>347</v>
      </c>
      <c r="B143" s="494"/>
      <c r="C143" s="494"/>
      <c r="D143" s="494"/>
      <c r="E143" s="494"/>
      <c r="F143" s="494"/>
      <c r="G143" s="494"/>
      <c r="H143" s="494"/>
      <c r="I143" s="495"/>
    </row>
    <row r="144" spans="1:9" s="169" customFormat="1" ht="11.25" customHeight="1" x14ac:dyDescent="0.2">
      <c r="A144" s="415" t="s">
        <v>501</v>
      </c>
      <c r="B144" s="415"/>
      <c r="C144" s="415"/>
      <c r="D144" s="415"/>
      <c r="E144" s="415"/>
      <c r="F144" s="415"/>
      <c r="G144" s="415"/>
      <c r="H144" s="396" t="s">
        <v>89</v>
      </c>
      <c r="I144" s="396"/>
    </row>
    <row r="145" spans="1:9" ht="11.25" customHeight="1" x14ac:dyDescent="0.2">
      <c r="A145" s="463" t="s">
        <v>505</v>
      </c>
      <c r="B145" s="463"/>
      <c r="C145" s="463"/>
      <c r="D145" s="463"/>
      <c r="E145" s="463"/>
      <c r="F145" s="463"/>
      <c r="G145" s="463"/>
      <c r="H145" s="463"/>
      <c r="I145" s="463"/>
    </row>
    <row r="146" spans="1:9" ht="18" customHeight="1" x14ac:dyDescent="0.2"/>
    <row r="147" spans="1:9" ht="11.25" customHeight="1" x14ac:dyDescent="0.2">
      <c r="A147" s="512" t="s">
        <v>198</v>
      </c>
      <c r="B147" s="512"/>
      <c r="C147" s="512"/>
      <c r="D147" s="512"/>
      <c r="E147" s="512"/>
      <c r="F147" s="512"/>
      <c r="G147" s="512"/>
      <c r="H147" s="512"/>
      <c r="I147" s="512"/>
    </row>
    <row r="148" spans="1:9" ht="18" customHeight="1" x14ac:dyDescent="0.2">
      <c r="A148" s="477" t="s">
        <v>352</v>
      </c>
      <c r="B148" s="477"/>
      <c r="C148" s="477"/>
      <c r="D148" s="477"/>
      <c r="E148" s="477"/>
      <c r="F148" s="477"/>
      <c r="G148" s="477"/>
      <c r="H148" s="477"/>
      <c r="I148" s="477"/>
    </row>
    <row r="149" spans="1:9" ht="18" customHeight="1" x14ac:dyDescent="0.2">
      <c r="A149" s="477" t="s">
        <v>344</v>
      </c>
      <c r="B149" s="477"/>
      <c r="C149" s="477"/>
      <c r="D149" s="477"/>
      <c r="E149" s="477"/>
      <c r="F149" s="477"/>
      <c r="G149" s="477"/>
      <c r="H149" s="477"/>
      <c r="I149" s="477"/>
    </row>
    <row r="150" spans="1:9" ht="18" customHeight="1" x14ac:dyDescent="0.2">
      <c r="A150" s="477" t="s">
        <v>343</v>
      </c>
      <c r="B150" s="477"/>
      <c r="C150" s="477"/>
      <c r="D150" s="477"/>
      <c r="E150" s="477"/>
      <c r="F150" s="477"/>
      <c r="G150" s="477"/>
      <c r="H150" s="477"/>
      <c r="I150" s="477"/>
    </row>
    <row r="151" spans="1:9" ht="18" customHeight="1" x14ac:dyDescent="0.2">
      <c r="A151" s="477" t="s">
        <v>704</v>
      </c>
      <c r="B151" s="477"/>
      <c r="C151" s="477"/>
      <c r="D151" s="477"/>
      <c r="E151" s="477"/>
      <c r="F151" s="477"/>
      <c r="G151" s="477"/>
      <c r="H151" s="477"/>
      <c r="I151" s="477"/>
    </row>
    <row r="152" spans="1:9" ht="18" customHeight="1" x14ac:dyDescent="0.2">
      <c r="A152" s="477" t="s">
        <v>506</v>
      </c>
      <c r="B152" s="477"/>
      <c r="C152" s="477"/>
      <c r="D152" s="477"/>
      <c r="E152" s="477"/>
      <c r="F152" s="477"/>
      <c r="G152" s="477"/>
      <c r="H152" s="477"/>
      <c r="I152" s="477"/>
    </row>
    <row r="153" spans="1:9" ht="18" customHeight="1" x14ac:dyDescent="0.2">
      <c r="A153" s="480" t="s">
        <v>341</v>
      </c>
      <c r="B153" s="481"/>
      <c r="C153" s="481"/>
      <c r="D153" s="481"/>
      <c r="E153" s="481"/>
      <c r="F153" s="481"/>
      <c r="G153" s="481"/>
      <c r="H153" s="481"/>
      <c r="I153" s="481"/>
    </row>
    <row r="154" spans="1:9" ht="11.25" customHeight="1" x14ac:dyDescent="0.2">
      <c r="A154" s="478" t="s">
        <v>17</v>
      </c>
      <c r="B154" s="478"/>
      <c r="C154" s="478"/>
      <c r="D154" s="478"/>
      <c r="E154" s="478"/>
      <c r="F154" s="478"/>
      <c r="G154" s="478"/>
      <c r="H154" s="478"/>
      <c r="I154" s="478"/>
    </row>
    <row r="155" spans="1:9" ht="11.25" customHeight="1" x14ac:dyDescent="0.2">
      <c r="A155" s="479" t="s">
        <v>309</v>
      </c>
      <c r="B155" s="479"/>
      <c r="C155" s="479"/>
      <c r="D155" s="479"/>
      <c r="E155" s="479"/>
      <c r="F155" s="479"/>
      <c r="G155" s="479"/>
      <c r="H155" s="479"/>
      <c r="I155" s="479"/>
    </row>
    <row r="156" spans="1:9" ht="11.25" customHeight="1" x14ac:dyDescent="0.2">
      <c r="A156" s="479" t="s">
        <v>23</v>
      </c>
      <c r="B156" s="479"/>
      <c r="C156" s="479"/>
      <c r="D156" s="479"/>
      <c r="E156" s="479"/>
      <c r="F156" s="479"/>
      <c r="G156" s="479"/>
      <c r="H156" s="479"/>
      <c r="I156" s="479"/>
    </row>
    <row r="157" spans="1:9" ht="11.25" customHeight="1" x14ac:dyDescent="0.2">
      <c r="A157" s="479" t="s">
        <v>20</v>
      </c>
      <c r="B157" s="479"/>
      <c r="C157" s="479"/>
      <c r="D157" s="479"/>
      <c r="E157" s="479"/>
      <c r="F157" s="479"/>
      <c r="G157" s="479"/>
      <c r="H157" s="479"/>
      <c r="I157" s="479"/>
    </row>
    <row r="158" spans="1:9" ht="11.25" customHeight="1" x14ac:dyDescent="0.2">
      <c r="A158" s="479" t="s">
        <v>21</v>
      </c>
      <c r="B158" s="479"/>
      <c r="C158" s="479"/>
      <c r="D158" s="479"/>
      <c r="E158" s="479"/>
      <c r="F158" s="479"/>
      <c r="G158" s="479"/>
      <c r="H158" s="479"/>
      <c r="I158" s="479"/>
    </row>
    <row r="159" spans="1:9" ht="11.25" customHeight="1" x14ac:dyDescent="0.2">
      <c r="A159" s="479" t="s">
        <v>308</v>
      </c>
      <c r="B159" s="479"/>
      <c r="C159" s="479"/>
      <c r="D159" s="479"/>
      <c r="E159" s="479"/>
      <c r="F159" s="479"/>
      <c r="G159" s="479"/>
      <c r="H159" s="479"/>
      <c r="I159" s="479"/>
    </row>
    <row r="160" spans="1:9" ht="11.25" customHeight="1" x14ac:dyDescent="0.2">
      <c r="A160" s="511" t="s">
        <v>315</v>
      </c>
      <c r="B160" s="511"/>
      <c r="C160" s="511"/>
      <c r="D160" s="511"/>
      <c r="E160" s="511"/>
      <c r="F160" s="511"/>
      <c r="G160" s="511"/>
      <c r="H160" s="511"/>
      <c r="I160" s="163"/>
    </row>
    <row r="161" spans="1:9" ht="18" customHeight="1" x14ac:dyDescent="0.2">
      <c r="A161" s="478" t="s">
        <v>363</v>
      </c>
      <c r="B161" s="478"/>
      <c r="C161" s="478"/>
      <c r="D161" s="478"/>
      <c r="E161" s="478"/>
      <c r="F161" s="478"/>
      <c r="G161" s="478"/>
      <c r="H161" s="478"/>
      <c r="I161" s="478"/>
    </row>
    <row r="162" spans="1:9" ht="11.25" customHeight="1" x14ac:dyDescent="0.2">
      <c r="A162" s="477" t="s">
        <v>187</v>
      </c>
      <c r="B162" s="477"/>
      <c r="C162" s="477"/>
      <c r="D162" s="477"/>
      <c r="E162" s="477"/>
      <c r="F162" s="477"/>
      <c r="G162" s="477"/>
      <c r="H162" s="477"/>
      <c r="I162" s="477"/>
    </row>
    <row r="163" spans="1:9" ht="11.25" customHeight="1" x14ac:dyDescent="0.2">
      <c r="A163" s="477" t="s">
        <v>188</v>
      </c>
      <c r="B163" s="477"/>
      <c r="C163" s="477"/>
      <c r="D163" s="477"/>
      <c r="E163" s="477"/>
      <c r="F163" s="477"/>
      <c r="G163" s="477"/>
      <c r="H163" s="477"/>
      <c r="I163" s="477"/>
    </row>
    <row r="182" spans="6:9" ht="11.25" customHeight="1" x14ac:dyDescent="0.2">
      <c r="F182" s="27"/>
      <c r="G182" s="27"/>
      <c r="H182" s="27"/>
      <c r="I182" s="27"/>
    </row>
  </sheetData>
  <mergeCells count="126">
    <mergeCell ref="A134:I134"/>
    <mergeCell ref="H76:I76"/>
    <mergeCell ref="H61:I61"/>
    <mergeCell ref="F65:I65"/>
    <mergeCell ref="F80:I81"/>
    <mergeCell ref="A88:I88"/>
    <mergeCell ref="B94:C94"/>
    <mergeCell ref="D94:E94"/>
    <mergeCell ref="A90:I90"/>
    <mergeCell ref="A80:A81"/>
    <mergeCell ref="D81:E81"/>
    <mergeCell ref="B80:E80"/>
    <mergeCell ref="A76:G76"/>
    <mergeCell ref="B81:C81"/>
    <mergeCell ref="A77:I77"/>
    <mergeCell ref="H89:I89"/>
    <mergeCell ref="A89:G89"/>
    <mergeCell ref="A64:I64"/>
    <mergeCell ref="A79:I79"/>
    <mergeCell ref="A92:I92"/>
    <mergeCell ref="A116:I116"/>
    <mergeCell ref="F93:I93"/>
    <mergeCell ref="H100:I100"/>
    <mergeCell ref="B104:E104"/>
    <mergeCell ref="H47:I47"/>
    <mergeCell ref="F66:G66"/>
    <mergeCell ref="H66:I66"/>
    <mergeCell ref="A47:G47"/>
    <mergeCell ref="A58:B58"/>
    <mergeCell ref="A59:B59"/>
    <mergeCell ref="B66:C66"/>
    <mergeCell ref="D66:E66"/>
    <mergeCell ref="A55:B55"/>
    <mergeCell ref="A51:I51"/>
    <mergeCell ref="A56:B56"/>
    <mergeCell ref="A57:B57"/>
    <mergeCell ref="B65:E65"/>
    <mergeCell ref="A61:E61"/>
    <mergeCell ref="A62:I62"/>
    <mergeCell ref="A65:A66"/>
    <mergeCell ref="A52:E52"/>
    <mergeCell ref="A33:G33"/>
    <mergeCell ref="H14:I14"/>
    <mergeCell ref="H33:I33"/>
    <mergeCell ref="F21:G21"/>
    <mergeCell ref="H21:I21"/>
    <mergeCell ref="D21:E21"/>
    <mergeCell ref="B20:E20"/>
    <mergeCell ref="F20:I20"/>
    <mergeCell ref="F39:I39"/>
    <mergeCell ref="A20:A21"/>
    <mergeCell ref="B21:C21"/>
    <mergeCell ref="A39:A40"/>
    <mergeCell ref="H40:I40"/>
    <mergeCell ref="F40:G40"/>
    <mergeCell ref="B39:E39"/>
    <mergeCell ref="B40:C40"/>
    <mergeCell ref="D40:E40"/>
    <mergeCell ref="A34:G34"/>
    <mergeCell ref="A15:H15"/>
    <mergeCell ref="A19:I19"/>
    <mergeCell ref="A38:I38"/>
    <mergeCell ref="A1:I1"/>
    <mergeCell ref="F3:I3"/>
    <mergeCell ref="A2:I2"/>
    <mergeCell ref="A7:A8"/>
    <mergeCell ref="B7:E7"/>
    <mergeCell ref="B8:C8"/>
    <mergeCell ref="D8:E8"/>
    <mergeCell ref="A5:I5"/>
    <mergeCell ref="F7:I7"/>
    <mergeCell ref="F8:G8"/>
    <mergeCell ref="H8:I8"/>
    <mergeCell ref="A6:I6"/>
    <mergeCell ref="A153:I153"/>
    <mergeCell ref="A132:I132"/>
    <mergeCell ref="A147:I147"/>
    <mergeCell ref="H115:I115"/>
    <mergeCell ref="F119:I119"/>
    <mergeCell ref="F94:G94"/>
    <mergeCell ref="A151:I151"/>
    <mergeCell ref="A152:I152"/>
    <mergeCell ref="H94:I94"/>
    <mergeCell ref="A149:I149"/>
    <mergeCell ref="A150:I150"/>
    <mergeCell ref="B135:E135"/>
    <mergeCell ref="B136:C136"/>
    <mergeCell ref="D136:E136"/>
    <mergeCell ref="F135:I136"/>
    <mergeCell ref="H144:I144"/>
    <mergeCell ref="A143:I143"/>
    <mergeCell ref="A144:G144"/>
    <mergeCell ref="A148:I148"/>
    <mergeCell ref="A145:I145"/>
    <mergeCell ref="H131:I131"/>
    <mergeCell ref="A135:A136"/>
    <mergeCell ref="F120:G120"/>
    <mergeCell ref="A131:G131"/>
    <mergeCell ref="A163:I163"/>
    <mergeCell ref="A162:I162"/>
    <mergeCell ref="A154:I154"/>
    <mergeCell ref="A159:I159"/>
    <mergeCell ref="A157:I157"/>
    <mergeCell ref="A158:I158"/>
    <mergeCell ref="A160:H160"/>
    <mergeCell ref="A156:I156"/>
    <mergeCell ref="A161:I161"/>
    <mergeCell ref="A155:I155"/>
    <mergeCell ref="A119:A120"/>
    <mergeCell ref="B119:E119"/>
    <mergeCell ref="B120:C120"/>
    <mergeCell ref="D120:E120"/>
    <mergeCell ref="H105:I105"/>
    <mergeCell ref="H120:I120"/>
    <mergeCell ref="A101:I101"/>
    <mergeCell ref="A93:A94"/>
    <mergeCell ref="B93:E93"/>
    <mergeCell ref="A115:G115"/>
    <mergeCell ref="A100:G100"/>
    <mergeCell ref="F104:I104"/>
    <mergeCell ref="B105:C105"/>
    <mergeCell ref="D105:E105"/>
    <mergeCell ref="F105:G105"/>
    <mergeCell ref="A104:A105"/>
    <mergeCell ref="A103:I103"/>
    <mergeCell ref="A118:I118"/>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4" location="Tableaux!A2" display="Retour au sommaire"/>
    <hyperlink ref="H14:I14" location="Sommaire!A33:A50" tooltip="Sommaire PSB" display="Retour sommaire"/>
    <hyperlink ref="H33" location="Tableaux!A2" display="Retour au sommaire"/>
    <hyperlink ref="H33:I33" location="Sommaire!A33:A50" tooltip="Sommaire PSB" display="Retour sommaire"/>
    <hyperlink ref="H47" location="Tableaux!A2" display="Retour au sommaire"/>
    <hyperlink ref="H47:I47" location="Sommaire!A33:A50" tooltip="Sommaire PSB" display="Retour sommaire"/>
    <hyperlink ref="H61" location="Tableaux!A2" display="Retour au sommaire"/>
    <hyperlink ref="H61:I61" location="Sommaire!A33:A50" tooltip="Sommaire PSB" display="Retour sommaire"/>
    <hyperlink ref="H76" location="Tableaux!A2" display="Retour au sommaire"/>
    <hyperlink ref="H76:I76" location="Sommaire!A33:A50" tooltip="Sommaire PSB" display="Retour sommaire"/>
    <hyperlink ref="H89" location="Tableaux!A2" display="Retour au sommaire"/>
    <hyperlink ref="H89:I89" location="Sommaire!A33:A50" tooltip="Sommaire PSB" display="Retour sommaire"/>
    <hyperlink ref="H100" location="Tableaux!A2" display="Retour au sommaire"/>
    <hyperlink ref="H100:I100" location="Sommaire!A33:A50" tooltip="Sommaire PSB" display="Retour sommaire"/>
    <hyperlink ref="H115" location="Tableaux!A2" display="Retour au sommaire"/>
    <hyperlink ref="H115:I115" location="Sommaire!A33:A50" tooltip="Sommaire PSB" display="Retour sommaire"/>
    <hyperlink ref="H131" location="Tableaux!A2" display="Retour au sommaire"/>
    <hyperlink ref="H131:I131" location="Sommaire!A33:A50" tooltip="Sommaire PSB" display="Retour sommaire"/>
    <hyperlink ref="H144" location="Tableaux!A2" display="Retour au sommaire"/>
    <hyperlink ref="H144:I144" location="Sommaire!A33:A5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9" max="16383" man="1"/>
    <brk id="10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K225"/>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5" customWidth="1"/>
    <col min="3" max="3" width="6.7109375" style="3" customWidth="1"/>
    <col min="4" max="4" width="6.7109375" style="105" customWidth="1"/>
    <col min="5" max="5" width="6.7109375" style="3" customWidth="1"/>
    <col min="6" max="6" width="6.7109375" style="105" customWidth="1"/>
    <col min="7" max="7" width="6.7109375" style="3" customWidth="1"/>
    <col min="8" max="8" width="6.7109375" style="105" customWidth="1"/>
    <col min="9" max="16384" width="6.7109375" style="3"/>
  </cols>
  <sheetData>
    <row r="1" spans="1:9" ht="18" customHeight="1" x14ac:dyDescent="0.2">
      <c r="A1" s="484" t="s">
        <v>296</v>
      </c>
      <c r="B1" s="485"/>
      <c r="C1" s="485"/>
      <c r="D1" s="485"/>
      <c r="E1" s="485"/>
      <c r="F1" s="485"/>
      <c r="G1" s="485"/>
      <c r="H1" s="485"/>
      <c r="I1" s="485"/>
    </row>
    <row r="2" spans="1:9" ht="15" customHeight="1" x14ac:dyDescent="0.2">
      <c r="A2" s="406" t="s">
        <v>679</v>
      </c>
      <c r="B2" s="406"/>
      <c r="C2" s="406"/>
      <c r="D2" s="406"/>
      <c r="E2" s="406"/>
      <c r="F2" s="406"/>
      <c r="G2" s="406"/>
      <c r="H2" s="406"/>
      <c r="I2" s="406"/>
    </row>
    <row r="3" spans="1:9" ht="18" customHeight="1" x14ac:dyDescent="0.2">
      <c r="A3" s="188" t="s">
        <v>698</v>
      </c>
      <c r="F3" s="537" t="s">
        <v>174</v>
      </c>
      <c r="G3" s="537"/>
      <c r="H3" s="537"/>
      <c r="I3" s="537"/>
    </row>
    <row r="4" spans="1:9" ht="35.1" customHeight="1" x14ac:dyDescent="0.2">
      <c r="A4" s="489" t="s">
        <v>353</v>
      </c>
      <c r="B4" s="489"/>
      <c r="C4" s="489"/>
      <c r="D4" s="489"/>
      <c r="E4" s="489"/>
      <c r="F4" s="489"/>
      <c r="G4" s="489"/>
      <c r="H4" s="489"/>
      <c r="I4" s="489"/>
    </row>
    <row r="5" spans="1:9" ht="11.25" customHeight="1" x14ac:dyDescent="0.2">
      <c r="A5" s="421" t="str">
        <f>T(Sommaire!$A$4)</f>
        <v>CA - Textile, y compris fibres synthétiques</v>
      </c>
      <c r="B5" s="421"/>
      <c r="C5" s="421"/>
      <c r="D5" s="421"/>
      <c r="E5" s="421"/>
      <c r="F5" s="421"/>
      <c r="G5" s="421"/>
      <c r="H5" s="421"/>
      <c r="I5" s="421"/>
    </row>
    <row r="6" spans="1:9" ht="11.25" customHeight="1" x14ac:dyDescent="0.2">
      <c r="A6" s="400" t="s">
        <v>297</v>
      </c>
      <c r="B6" s="438" t="s">
        <v>93</v>
      </c>
      <c r="C6" s="438"/>
      <c r="D6" s="438"/>
      <c r="E6" s="438"/>
      <c r="F6" s="438" t="s">
        <v>95</v>
      </c>
      <c r="G6" s="438"/>
      <c r="H6" s="438"/>
      <c r="I6" s="475"/>
    </row>
    <row r="7" spans="1:9" ht="11.25" customHeight="1" x14ac:dyDescent="0.2">
      <c r="A7" s="488"/>
      <c r="B7" s="409" t="s">
        <v>96</v>
      </c>
      <c r="C7" s="409"/>
      <c r="D7" s="435" t="s">
        <v>494</v>
      </c>
      <c r="E7" s="435"/>
      <c r="F7" s="409" t="s">
        <v>96</v>
      </c>
      <c r="G7" s="409"/>
      <c r="H7" s="435" t="s">
        <v>494</v>
      </c>
      <c r="I7" s="436"/>
    </row>
    <row r="8" spans="1:9" ht="8.1" customHeight="1" x14ac:dyDescent="0.2">
      <c r="A8" s="10"/>
      <c r="B8" s="205"/>
      <c r="C8" s="202"/>
      <c r="D8" s="205"/>
      <c r="E8" s="202"/>
      <c r="F8" s="202"/>
      <c r="G8" s="202"/>
      <c r="H8" s="202"/>
      <c r="I8" s="11"/>
    </row>
    <row r="9" spans="1:9" ht="11.25" customHeight="1" x14ac:dyDescent="0.2">
      <c r="A9" s="76" t="s">
        <v>244</v>
      </c>
      <c r="B9" s="205">
        <v>37.200000000000003</v>
      </c>
      <c r="C9" s="202" t="s">
        <v>44</v>
      </c>
      <c r="D9" s="205">
        <v>59.1</v>
      </c>
      <c r="E9" s="202" t="s">
        <v>44</v>
      </c>
      <c r="F9" s="201">
        <v>33.79</v>
      </c>
      <c r="G9" s="17" t="s">
        <v>44</v>
      </c>
      <c r="H9" s="201">
        <v>28.12</v>
      </c>
      <c r="I9" s="313" t="s">
        <v>44</v>
      </c>
    </row>
    <row r="10" spans="1:9" ht="11.25" customHeight="1" x14ac:dyDescent="0.2">
      <c r="A10" s="76" t="s">
        <v>245</v>
      </c>
      <c r="B10" s="205">
        <v>17.3</v>
      </c>
      <c r="C10" s="202" t="s">
        <v>44</v>
      </c>
      <c r="D10" s="205">
        <v>35.799999999999997</v>
      </c>
      <c r="E10" s="202" t="s">
        <v>44</v>
      </c>
      <c r="F10" s="201">
        <v>28.03</v>
      </c>
      <c r="G10" s="17" t="s">
        <v>44</v>
      </c>
      <c r="H10" s="201">
        <v>36.44</v>
      </c>
      <c r="I10" s="313" t="s">
        <v>44</v>
      </c>
    </row>
    <row r="11" spans="1:9" ht="11.25" customHeight="1" x14ac:dyDescent="0.2">
      <c r="A11" s="76" t="s">
        <v>49</v>
      </c>
      <c r="B11" s="205">
        <v>32.9</v>
      </c>
      <c r="C11" s="202" t="s">
        <v>44</v>
      </c>
      <c r="D11" s="205">
        <v>34.9</v>
      </c>
      <c r="E11" s="202" t="s">
        <v>44</v>
      </c>
      <c r="F11" s="201">
        <v>36.479999999999997</v>
      </c>
      <c r="G11" s="17" t="s">
        <v>44</v>
      </c>
      <c r="H11" s="201">
        <v>44.83</v>
      </c>
      <c r="I11" s="313" t="s">
        <v>44</v>
      </c>
    </row>
    <row r="12" spans="1:9" ht="11.25" customHeight="1" x14ac:dyDescent="0.2">
      <c r="A12" s="76" t="s">
        <v>50</v>
      </c>
      <c r="B12" s="205">
        <v>87.6</v>
      </c>
      <c r="C12" s="202" t="s">
        <v>44</v>
      </c>
      <c r="D12" s="205">
        <v>92.9</v>
      </c>
      <c r="E12" s="202" t="s">
        <v>44</v>
      </c>
      <c r="F12" s="201">
        <v>80.3</v>
      </c>
      <c r="G12" s="17" t="s">
        <v>44</v>
      </c>
      <c r="H12" s="201">
        <v>79.680000000000007</v>
      </c>
      <c r="I12" s="313" t="s">
        <v>44</v>
      </c>
    </row>
    <row r="13" spans="1:9" ht="11.25" customHeight="1" x14ac:dyDescent="0.2">
      <c r="A13" s="82" t="s">
        <v>51</v>
      </c>
      <c r="B13" s="205">
        <v>40.9</v>
      </c>
      <c r="C13" s="202" t="s">
        <v>44</v>
      </c>
      <c r="D13" s="205">
        <v>46.4</v>
      </c>
      <c r="E13" s="202" t="s">
        <v>44</v>
      </c>
      <c r="F13" s="201">
        <v>10.63</v>
      </c>
      <c r="G13" s="17" t="s">
        <v>44</v>
      </c>
      <c r="H13" s="201">
        <v>11.64</v>
      </c>
      <c r="I13" s="313" t="s">
        <v>44</v>
      </c>
    </row>
    <row r="14" spans="1:9" ht="11.25" customHeight="1" x14ac:dyDescent="0.2">
      <c r="A14" s="82" t="s">
        <v>52</v>
      </c>
      <c r="B14" s="205">
        <v>54.2</v>
      </c>
      <c r="C14" s="202" t="s">
        <v>44</v>
      </c>
      <c r="D14" s="205">
        <v>48</v>
      </c>
      <c r="E14" s="202" t="s">
        <v>44</v>
      </c>
      <c r="F14" s="201">
        <v>37.04</v>
      </c>
      <c r="G14" s="17" t="s">
        <v>44</v>
      </c>
      <c r="H14" s="201">
        <v>34.11</v>
      </c>
      <c r="I14" s="313" t="s">
        <v>44</v>
      </c>
    </row>
    <row r="15" spans="1:9" ht="3.95" customHeight="1" x14ac:dyDescent="0.2">
      <c r="A15" s="78"/>
      <c r="B15" s="205"/>
      <c r="C15" s="202"/>
      <c r="D15" s="205"/>
      <c r="E15" s="202"/>
      <c r="F15" s="205"/>
      <c r="G15" s="202"/>
      <c r="H15" s="205"/>
      <c r="I15" s="11"/>
    </row>
    <row r="16" spans="1:9" ht="11.25" customHeight="1" x14ac:dyDescent="0.2">
      <c r="A16" s="80" t="s">
        <v>276</v>
      </c>
      <c r="B16" s="205">
        <v>46.5</v>
      </c>
      <c r="C16" s="202" t="s">
        <v>44</v>
      </c>
      <c r="D16" s="205">
        <v>47.1</v>
      </c>
      <c r="E16" s="202" t="s">
        <v>44</v>
      </c>
      <c r="F16" s="201">
        <v>40.619999999999997</v>
      </c>
      <c r="G16" s="198" t="s">
        <v>44</v>
      </c>
      <c r="H16" s="201">
        <v>44.49</v>
      </c>
      <c r="I16" s="64" t="s">
        <v>44</v>
      </c>
    </row>
    <row r="17" spans="1:9" ht="8.1" customHeight="1" x14ac:dyDescent="0.2">
      <c r="A17" s="13"/>
      <c r="B17" s="106"/>
      <c r="C17" s="8"/>
      <c r="D17" s="106"/>
      <c r="E17" s="8"/>
      <c r="F17" s="106"/>
      <c r="G17" s="8"/>
      <c r="H17" s="106"/>
      <c r="I17" s="9"/>
    </row>
    <row r="18" spans="1:9" s="169" customFormat="1" ht="11.25" customHeight="1" x14ac:dyDescent="0.2">
      <c r="A18" s="90" t="s">
        <v>321</v>
      </c>
      <c r="B18" s="181"/>
      <c r="D18" s="167"/>
      <c r="E18" s="167"/>
      <c r="F18" s="181"/>
      <c r="H18" s="430" t="s">
        <v>89</v>
      </c>
      <c r="I18" s="430"/>
    </row>
    <row r="19" spans="1:9" ht="11.25" customHeight="1" x14ac:dyDescent="0.2">
      <c r="A19" s="90" t="s">
        <v>235</v>
      </c>
    </row>
    <row r="20" spans="1:9" ht="15" customHeight="1" x14ac:dyDescent="0.2">
      <c r="A20" s="90"/>
    </row>
    <row r="21" spans="1:9" ht="11.25" customHeight="1" x14ac:dyDescent="0.2">
      <c r="A21" s="421" t="str">
        <f>T(Sommaire!$A$4)</f>
        <v>CA - Textile, y compris fibres synthétiques</v>
      </c>
      <c r="B21" s="421"/>
      <c r="C21" s="421"/>
      <c r="D21" s="421"/>
      <c r="E21" s="421"/>
      <c r="F21" s="421"/>
      <c r="G21" s="421"/>
      <c r="H21" s="421"/>
      <c r="I21" s="421"/>
    </row>
    <row r="22" spans="1:9" ht="11.25" customHeight="1" x14ac:dyDescent="0.2">
      <c r="A22" s="400" t="s">
        <v>298</v>
      </c>
      <c r="B22" s="438" t="s">
        <v>93</v>
      </c>
      <c r="C22" s="438"/>
      <c r="D22" s="438"/>
      <c r="E22" s="438"/>
      <c r="F22" s="438" t="s">
        <v>95</v>
      </c>
      <c r="G22" s="438"/>
      <c r="H22" s="438"/>
      <c r="I22" s="475"/>
    </row>
    <row r="23" spans="1:9" ht="11.25" customHeight="1" x14ac:dyDescent="0.2">
      <c r="A23" s="510"/>
      <c r="B23" s="409" t="s">
        <v>96</v>
      </c>
      <c r="C23" s="409"/>
      <c r="D23" s="435" t="s">
        <v>494</v>
      </c>
      <c r="E23" s="435"/>
      <c r="F23" s="409" t="s">
        <v>96</v>
      </c>
      <c r="G23" s="409"/>
      <c r="H23" s="435" t="s">
        <v>494</v>
      </c>
      <c r="I23" s="436"/>
    </row>
    <row r="24" spans="1:9" ht="11.25" customHeight="1" x14ac:dyDescent="0.2">
      <c r="A24" s="160" t="s">
        <v>300</v>
      </c>
      <c r="B24" s="205"/>
      <c r="C24" s="202"/>
      <c r="D24" s="205"/>
      <c r="E24" s="202"/>
      <c r="F24" s="201"/>
      <c r="G24" s="202"/>
      <c r="H24" s="201"/>
      <c r="I24" s="11"/>
    </row>
    <row r="25" spans="1:9" ht="11.25" customHeight="1" x14ac:dyDescent="0.2">
      <c r="A25" s="76" t="s">
        <v>244</v>
      </c>
      <c r="B25" s="205" t="s">
        <v>700</v>
      </c>
      <c r="C25" s="202" t="s">
        <v>698</v>
      </c>
      <c r="D25" s="205" t="s">
        <v>700</v>
      </c>
      <c r="E25" s="202" t="s">
        <v>698</v>
      </c>
      <c r="F25" s="201">
        <v>7.27</v>
      </c>
      <c r="G25" s="202" t="s">
        <v>44</v>
      </c>
      <c r="H25" s="201">
        <v>6.31</v>
      </c>
      <c r="I25" s="11" t="s">
        <v>44</v>
      </c>
    </row>
    <row r="26" spans="1:9" ht="11.25" customHeight="1" x14ac:dyDescent="0.2">
      <c r="A26" s="76" t="s">
        <v>245</v>
      </c>
      <c r="B26" s="205">
        <v>13.2</v>
      </c>
      <c r="C26" s="202" t="s">
        <v>44</v>
      </c>
      <c r="D26" s="205">
        <v>4.3</v>
      </c>
      <c r="E26" s="202" t="s">
        <v>44</v>
      </c>
      <c r="F26" s="201">
        <v>10.57</v>
      </c>
      <c r="G26" s="202" t="s">
        <v>44</v>
      </c>
      <c r="H26" s="201">
        <v>11.01</v>
      </c>
      <c r="I26" s="11" t="s">
        <v>44</v>
      </c>
    </row>
    <row r="27" spans="1:9" ht="11.25" customHeight="1" x14ac:dyDescent="0.2">
      <c r="A27" s="76" t="s">
        <v>49</v>
      </c>
      <c r="B27" s="205">
        <v>21.6</v>
      </c>
      <c r="C27" s="202" t="s">
        <v>44</v>
      </c>
      <c r="D27" s="205">
        <v>9.3000000000000007</v>
      </c>
      <c r="E27" s="202" t="s">
        <v>44</v>
      </c>
      <c r="F27" s="201">
        <v>20.91</v>
      </c>
      <c r="G27" s="202" t="s">
        <v>44</v>
      </c>
      <c r="H27" s="201">
        <v>19.52</v>
      </c>
      <c r="I27" s="11" t="s">
        <v>44</v>
      </c>
    </row>
    <row r="28" spans="1:9" ht="11.25" customHeight="1" x14ac:dyDescent="0.2">
      <c r="A28" s="76" t="s">
        <v>50</v>
      </c>
      <c r="B28" s="205">
        <v>17.8</v>
      </c>
      <c r="C28" s="202" t="s">
        <v>44</v>
      </c>
      <c r="D28" s="205">
        <v>10.6</v>
      </c>
      <c r="E28" s="202" t="s">
        <v>44</v>
      </c>
      <c r="F28" s="201">
        <v>30.41</v>
      </c>
      <c r="G28" s="202" t="s">
        <v>44</v>
      </c>
      <c r="H28" s="201">
        <v>23.89</v>
      </c>
      <c r="I28" s="11" t="s">
        <v>44</v>
      </c>
    </row>
    <row r="29" spans="1:9" ht="11.25" customHeight="1" x14ac:dyDescent="0.2">
      <c r="A29" s="82" t="s">
        <v>51</v>
      </c>
      <c r="B29" s="205">
        <v>13.1</v>
      </c>
      <c r="C29" s="202" t="s">
        <v>44</v>
      </c>
      <c r="D29" s="205">
        <v>6.9</v>
      </c>
      <c r="E29" s="202" t="s">
        <v>44</v>
      </c>
      <c r="F29" s="201">
        <v>23.25</v>
      </c>
      <c r="G29" s="202" t="s">
        <v>44</v>
      </c>
      <c r="H29" s="201">
        <v>20.3</v>
      </c>
      <c r="I29" s="11" t="s">
        <v>44</v>
      </c>
    </row>
    <row r="30" spans="1:9" ht="11.25" customHeight="1" x14ac:dyDescent="0.2">
      <c r="A30" s="82" t="s">
        <v>52</v>
      </c>
      <c r="B30" s="205">
        <v>22.9</v>
      </c>
      <c r="C30" s="202" t="s">
        <v>44</v>
      </c>
      <c r="D30" s="205">
        <v>7.7</v>
      </c>
      <c r="E30" s="202" t="s">
        <v>44</v>
      </c>
      <c r="F30" s="201">
        <v>35.47</v>
      </c>
      <c r="G30" s="202" t="s">
        <v>44</v>
      </c>
      <c r="H30" s="201">
        <v>29.88</v>
      </c>
      <c r="I30" s="11" t="s">
        <v>44</v>
      </c>
    </row>
    <row r="31" spans="1:9" ht="3.95" customHeight="1" x14ac:dyDescent="0.2">
      <c r="A31" s="78"/>
      <c r="B31" s="205"/>
      <c r="C31" s="198"/>
      <c r="D31" s="205"/>
      <c r="E31" s="198"/>
      <c r="F31" s="199"/>
      <c r="G31" s="198"/>
      <c r="H31" s="199"/>
      <c r="I31" s="64"/>
    </row>
    <row r="32" spans="1:9" ht="11.25" customHeight="1" x14ac:dyDescent="0.2">
      <c r="A32" s="80" t="s">
        <v>276</v>
      </c>
      <c r="B32" s="205">
        <v>17.3</v>
      </c>
      <c r="C32" s="202" t="s">
        <v>44</v>
      </c>
      <c r="D32" s="205">
        <v>7.1</v>
      </c>
      <c r="E32" s="202" t="s">
        <v>44</v>
      </c>
      <c r="F32" s="201">
        <v>22.15</v>
      </c>
      <c r="G32" s="202" t="s">
        <v>44</v>
      </c>
      <c r="H32" s="201">
        <v>18.84</v>
      </c>
      <c r="I32" s="11" t="s">
        <v>44</v>
      </c>
    </row>
    <row r="33" spans="1:9" ht="8.1" customHeight="1" x14ac:dyDescent="0.2">
      <c r="A33" s="10"/>
      <c r="B33" s="205"/>
      <c r="C33" s="202"/>
      <c r="D33" s="205"/>
      <c r="E33" s="202"/>
      <c r="F33" s="205"/>
      <c r="G33" s="202"/>
      <c r="H33" s="205"/>
      <c r="I33" s="11"/>
    </row>
    <row r="34" spans="1:9" ht="11.25" customHeight="1" x14ac:dyDescent="0.2">
      <c r="A34" s="160" t="s">
        <v>301</v>
      </c>
      <c r="B34" s="205"/>
      <c r="C34" s="202"/>
      <c r="D34" s="205"/>
      <c r="E34" s="202"/>
      <c r="F34" s="201"/>
      <c r="G34" s="202"/>
      <c r="H34" s="201"/>
      <c r="I34" s="11"/>
    </row>
    <row r="35" spans="1:9" ht="11.25" customHeight="1" x14ac:dyDescent="0.2">
      <c r="A35" s="76" t="s">
        <v>244</v>
      </c>
      <c r="B35" s="205">
        <v>50.5</v>
      </c>
      <c r="C35" s="202" t="s">
        <v>44</v>
      </c>
      <c r="D35" s="205">
        <v>50.8</v>
      </c>
      <c r="E35" s="202" t="s">
        <v>44</v>
      </c>
      <c r="F35" s="201">
        <v>35</v>
      </c>
      <c r="G35" s="202" t="s">
        <v>44</v>
      </c>
      <c r="H35" s="201">
        <v>42.13</v>
      </c>
      <c r="I35" s="11" t="s">
        <v>44</v>
      </c>
    </row>
    <row r="36" spans="1:9" ht="11.25" customHeight="1" x14ac:dyDescent="0.2">
      <c r="A36" s="76" t="s">
        <v>245</v>
      </c>
      <c r="B36" s="205">
        <v>31.9</v>
      </c>
      <c r="C36" s="202" t="s">
        <v>44</v>
      </c>
      <c r="D36" s="205">
        <v>44.8</v>
      </c>
      <c r="E36" s="202" t="s">
        <v>44</v>
      </c>
      <c r="F36" s="201">
        <v>22.37</v>
      </c>
      <c r="G36" s="202" t="s">
        <v>44</v>
      </c>
      <c r="H36" s="201">
        <v>31.04</v>
      </c>
      <c r="I36" s="11" t="s">
        <v>44</v>
      </c>
    </row>
    <row r="37" spans="1:9" ht="11.25" customHeight="1" x14ac:dyDescent="0.2">
      <c r="A37" s="76" t="s">
        <v>49</v>
      </c>
      <c r="B37" s="205">
        <v>24.6</v>
      </c>
      <c r="C37" s="202" t="s">
        <v>44</v>
      </c>
      <c r="D37" s="205">
        <v>26.3</v>
      </c>
      <c r="E37" s="202" t="s">
        <v>44</v>
      </c>
      <c r="F37" s="201">
        <v>16.47</v>
      </c>
      <c r="G37" s="202" t="s">
        <v>44</v>
      </c>
      <c r="H37" s="201">
        <v>25.15</v>
      </c>
      <c r="I37" s="11" t="s">
        <v>44</v>
      </c>
    </row>
    <row r="38" spans="1:9" ht="11.25" customHeight="1" x14ac:dyDescent="0.2">
      <c r="A38" s="76" t="s">
        <v>50</v>
      </c>
      <c r="B38" s="205">
        <v>13.5</v>
      </c>
      <c r="C38" s="202" t="s">
        <v>44</v>
      </c>
      <c r="D38" s="205">
        <v>49.8</v>
      </c>
      <c r="E38" s="202" t="s">
        <v>44</v>
      </c>
      <c r="F38" s="201">
        <v>14.56</v>
      </c>
      <c r="G38" s="202" t="s">
        <v>44</v>
      </c>
      <c r="H38" s="201">
        <v>27.82</v>
      </c>
      <c r="I38" s="11" t="s">
        <v>44</v>
      </c>
    </row>
    <row r="39" spans="1:9" ht="11.25" customHeight="1" x14ac:dyDescent="0.2">
      <c r="A39" s="82" t="s">
        <v>51</v>
      </c>
      <c r="B39" s="205">
        <v>19.600000000000001</v>
      </c>
      <c r="C39" s="202" t="s">
        <v>44</v>
      </c>
      <c r="D39" s="205">
        <v>43.6</v>
      </c>
      <c r="E39" s="202" t="s">
        <v>44</v>
      </c>
      <c r="F39" s="201">
        <v>15.12</v>
      </c>
      <c r="G39" s="202" t="s">
        <v>44</v>
      </c>
      <c r="H39" s="201">
        <v>27.02</v>
      </c>
      <c r="I39" s="11" t="s">
        <v>44</v>
      </c>
    </row>
    <row r="40" spans="1:9" ht="11.25" customHeight="1" x14ac:dyDescent="0.2">
      <c r="A40" s="82" t="s">
        <v>52</v>
      </c>
      <c r="B40" s="205">
        <v>15</v>
      </c>
      <c r="C40" s="202" t="s">
        <v>44</v>
      </c>
      <c r="D40" s="205">
        <v>44.5</v>
      </c>
      <c r="E40" s="202" t="s">
        <v>44</v>
      </c>
      <c r="F40" s="201">
        <v>13.59</v>
      </c>
      <c r="G40" s="202" t="s">
        <v>44</v>
      </c>
      <c r="H40" s="201">
        <v>24.21</v>
      </c>
      <c r="I40" s="11" t="s">
        <v>44</v>
      </c>
    </row>
    <row r="41" spans="1:9" ht="3.95" customHeight="1" x14ac:dyDescent="0.2">
      <c r="A41" s="78"/>
      <c r="B41" s="205"/>
      <c r="C41" s="198"/>
      <c r="D41" s="205"/>
      <c r="E41" s="198"/>
      <c r="F41" s="205"/>
      <c r="G41" s="198"/>
      <c r="H41" s="205"/>
      <c r="I41" s="64"/>
    </row>
    <row r="42" spans="1:9" ht="11.25" customHeight="1" x14ac:dyDescent="0.2">
      <c r="A42" s="80" t="s">
        <v>276</v>
      </c>
      <c r="B42" s="205">
        <v>20</v>
      </c>
      <c r="C42" s="202" t="s">
        <v>44</v>
      </c>
      <c r="D42" s="205">
        <v>41.2</v>
      </c>
      <c r="E42" s="202" t="s">
        <v>44</v>
      </c>
      <c r="F42" s="201">
        <v>18.760000000000002</v>
      </c>
      <c r="G42" s="202" t="s">
        <v>44</v>
      </c>
      <c r="H42" s="201">
        <v>28.82</v>
      </c>
      <c r="I42" s="11" t="s">
        <v>44</v>
      </c>
    </row>
    <row r="43" spans="1:9" ht="8.1" customHeight="1" x14ac:dyDescent="0.2">
      <c r="A43" s="13"/>
      <c r="B43" s="106"/>
      <c r="C43" s="8"/>
      <c r="D43" s="106"/>
      <c r="E43" s="8"/>
      <c r="F43" s="106"/>
      <c r="G43" s="8"/>
      <c r="H43" s="106"/>
      <c r="I43" s="9"/>
    </row>
    <row r="44" spans="1:9" s="169" customFormat="1" ht="18" customHeight="1" x14ac:dyDescent="0.2">
      <c r="A44" s="496" t="s">
        <v>367</v>
      </c>
      <c r="B44" s="542"/>
      <c r="C44" s="542"/>
      <c r="D44" s="542"/>
      <c r="E44" s="542"/>
      <c r="F44" s="542"/>
      <c r="G44" s="542"/>
      <c r="H44" s="430" t="s">
        <v>89</v>
      </c>
      <c r="I44" s="430"/>
    </row>
    <row r="45" spans="1:9" ht="11.25" customHeight="1" x14ac:dyDescent="0.2">
      <c r="A45" s="90" t="s">
        <v>235</v>
      </c>
    </row>
    <row r="46" spans="1:9" ht="15" customHeight="1" x14ac:dyDescent="0.2">
      <c r="A46" s="90"/>
    </row>
    <row r="47" spans="1:9" ht="11.25" customHeight="1" x14ac:dyDescent="0.2">
      <c r="A47" s="421" t="str">
        <f>T(Sommaire!$A$4)</f>
        <v>CA - Textile, y compris fibres synthétiques</v>
      </c>
      <c r="B47" s="421"/>
      <c r="C47" s="421"/>
      <c r="D47" s="421"/>
      <c r="E47" s="421"/>
      <c r="F47" s="421"/>
      <c r="G47" s="421"/>
      <c r="H47" s="421"/>
      <c r="I47" s="421"/>
    </row>
    <row r="48" spans="1:9" ht="11.25" customHeight="1" x14ac:dyDescent="0.2">
      <c r="A48" s="400" t="s">
        <v>25</v>
      </c>
      <c r="B48" s="438" t="s">
        <v>93</v>
      </c>
      <c r="C48" s="438"/>
      <c r="D48" s="438"/>
      <c r="E48" s="438"/>
      <c r="F48" s="438" t="s">
        <v>95</v>
      </c>
      <c r="G48" s="438"/>
      <c r="H48" s="438"/>
      <c r="I48" s="475"/>
    </row>
    <row r="49" spans="1:9" ht="11.25" customHeight="1" x14ac:dyDescent="0.2">
      <c r="A49" s="549"/>
      <c r="B49" s="409" t="s">
        <v>96</v>
      </c>
      <c r="C49" s="409"/>
      <c r="D49" s="435" t="s">
        <v>494</v>
      </c>
      <c r="E49" s="435"/>
      <c r="F49" s="409" t="s">
        <v>96</v>
      </c>
      <c r="G49" s="409"/>
      <c r="H49" s="435" t="s">
        <v>494</v>
      </c>
      <c r="I49" s="436"/>
    </row>
    <row r="50" spans="1:9" ht="11.25" customHeight="1" x14ac:dyDescent="0.2">
      <c r="A50" s="160" t="s">
        <v>310</v>
      </c>
      <c r="B50" s="201"/>
      <c r="C50" s="202"/>
      <c r="D50" s="201"/>
      <c r="E50" s="202"/>
      <c r="F50" s="201"/>
      <c r="G50" s="202"/>
      <c r="H50" s="201"/>
      <c r="I50" s="11"/>
    </row>
    <row r="51" spans="1:9" ht="11.25" customHeight="1" x14ac:dyDescent="0.2">
      <c r="A51" s="76" t="s">
        <v>244</v>
      </c>
      <c r="B51" s="205">
        <v>17.3</v>
      </c>
      <c r="C51" s="202" t="s">
        <v>44</v>
      </c>
      <c r="D51" s="205">
        <v>22</v>
      </c>
      <c r="E51" s="202" t="s">
        <v>44</v>
      </c>
      <c r="F51" s="201">
        <v>3.92</v>
      </c>
      <c r="G51" s="202" t="s">
        <v>44</v>
      </c>
      <c r="H51" s="201">
        <v>10.9</v>
      </c>
      <c r="I51" s="11" t="s">
        <v>44</v>
      </c>
    </row>
    <row r="52" spans="1:9" ht="11.25" customHeight="1" x14ac:dyDescent="0.2">
      <c r="A52" s="76" t="s">
        <v>245</v>
      </c>
      <c r="B52" s="205">
        <v>46.4</v>
      </c>
      <c r="C52" s="202" t="s">
        <v>44</v>
      </c>
      <c r="D52" s="205">
        <v>38.6</v>
      </c>
      <c r="E52" s="202" t="s">
        <v>44</v>
      </c>
      <c r="F52" s="201">
        <v>52.48</v>
      </c>
      <c r="G52" s="202" t="s">
        <v>44</v>
      </c>
      <c r="H52" s="201">
        <v>62.44</v>
      </c>
      <c r="I52" s="11" t="s">
        <v>44</v>
      </c>
    </row>
    <row r="53" spans="1:9" ht="11.25" customHeight="1" x14ac:dyDescent="0.2">
      <c r="A53" s="76" t="s">
        <v>49</v>
      </c>
      <c r="B53" s="205" t="s">
        <v>700</v>
      </c>
      <c r="C53" s="202" t="s">
        <v>698</v>
      </c>
      <c r="D53" s="205">
        <v>2</v>
      </c>
      <c r="E53" s="202" t="s">
        <v>44</v>
      </c>
      <c r="F53" s="201">
        <v>7.37</v>
      </c>
      <c r="G53" s="202" t="s">
        <v>44</v>
      </c>
      <c r="H53" s="201">
        <v>19.02</v>
      </c>
      <c r="I53" s="11" t="s">
        <v>44</v>
      </c>
    </row>
    <row r="54" spans="1:9" ht="11.25" customHeight="1" x14ac:dyDescent="0.2">
      <c r="A54" s="76" t="s">
        <v>50</v>
      </c>
      <c r="B54" s="205" t="s">
        <v>700</v>
      </c>
      <c r="C54" s="202" t="s">
        <v>698</v>
      </c>
      <c r="D54" s="205" t="s">
        <v>700</v>
      </c>
      <c r="E54" s="202" t="s">
        <v>698</v>
      </c>
      <c r="F54" s="201">
        <v>2.2599999999999998</v>
      </c>
      <c r="G54" s="202" t="s">
        <v>44</v>
      </c>
      <c r="H54" s="201">
        <v>7.72</v>
      </c>
      <c r="I54" s="11" t="s">
        <v>44</v>
      </c>
    </row>
    <row r="55" spans="1:9" ht="11.25" customHeight="1" x14ac:dyDescent="0.2">
      <c r="A55" s="82" t="s">
        <v>51</v>
      </c>
      <c r="B55" s="205" t="s">
        <v>700</v>
      </c>
      <c r="C55" s="202" t="s">
        <v>698</v>
      </c>
      <c r="D55" s="205" t="s">
        <v>700</v>
      </c>
      <c r="E55" s="202" t="s">
        <v>698</v>
      </c>
      <c r="F55" s="201">
        <v>0.22</v>
      </c>
      <c r="G55" s="202" t="s">
        <v>44</v>
      </c>
      <c r="H55" s="201">
        <v>1.42</v>
      </c>
      <c r="I55" s="11" t="s">
        <v>44</v>
      </c>
    </row>
    <row r="56" spans="1:9" ht="11.25" customHeight="1" x14ac:dyDescent="0.2">
      <c r="A56" s="82" t="s">
        <v>52</v>
      </c>
      <c r="B56" s="205" t="s">
        <v>700</v>
      </c>
      <c r="C56" s="202" t="s">
        <v>698</v>
      </c>
      <c r="D56" s="205" t="s">
        <v>700</v>
      </c>
      <c r="E56" s="202" t="s">
        <v>698</v>
      </c>
      <c r="F56" s="201">
        <v>0.23</v>
      </c>
      <c r="G56" s="202" t="s">
        <v>44</v>
      </c>
      <c r="H56" s="201">
        <v>1.67</v>
      </c>
      <c r="I56" s="11" t="s">
        <v>44</v>
      </c>
    </row>
    <row r="57" spans="1:9" ht="3.95" customHeight="1" x14ac:dyDescent="0.2">
      <c r="A57" s="85"/>
      <c r="B57" s="205"/>
      <c r="C57" s="202"/>
      <c r="D57" s="205"/>
      <c r="E57" s="202"/>
      <c r="F57" s="205"/>
      <c r="G57" s="202"/>
      <c r="H57" s="205"/>
      <c r="I57" s="11"/>
    </row>
    <row r="58" spans="1:9" ht="11.25" customHeight="1" x14ac:dyDescent="0.2">
      <c r="A58" s="80" t="s">
        <v>276</v>
      </c>
      <c r="B58" s="205">
        <v>3.7</v>
      </c>
      <c r="C58" s="202" t="s">
        <v>44</v>
      </c>
      <c r="D58" s="205">
        <v>6.3</v>
      </c>
      <c r="E58" s="202" t="s">
        <v>44</v>
      </c>
      <c r="F58" s="201">
        <v>8.6300000000000008</v>
      </c>
      <c r="G58" s="202" t="s">
        <v>44</v>
      </c>
      <c r="H58" s="201">
        <v>18.22</v>
      </c>
      <c r="I58" s="11" t="s">
        <v>44</v>
      </c>
    </row>
    <row r="59" spans="1:9" ht="8.1" customHeight="1" x14ac:dyDescent="0.2">
      <c r="A59" s="46"/>
      <c r="B59" s="201"/>
      <c r="C59" s="198"/>
      <c r="D59" s="201"/>
      <c r="E59" s="198"/>
      <c r="F59" s="201"/>
      <c r="G59" s="198"/>
      <c r="H59" s="201"/>
      <c r="I59" s="64"/>
    </row>
    <row r="60" spans="1:9" ht="11.25" customHeight="1" x14ac:dyDescent="0.2">
      <c r="A60" s="160" t="s">
        <v>311</v>
      </c>
      <c r="B60" s="201"/>
      <c r="C60" s="202"/>
      <c r="D60" s="201"/>
      <c r="E60" s="202"/>
      <c r="F60" s="201"/>
      <c r="G60" s="202"/>
      <c r="H60" s="201"/>
      <c r="I60" s="11"/>
    </row>
    <row r="61" spans="1:9" ht="11.25" customHeight="1" x14ac:dyDescent="0.2">
      <c r="A61" s="76" t="s">
        <v>244</v>
      </c>
      <c r="B61" s="205" t="s">
        <v>700</v>
      </c>
      <c r="C61" s="202" t="s">
        <v>698</v>
      </c>
      <c r="D61" s="205">
        <v>9.8000000000000007</v>
      </c>
      <c r="E61" s="202" t="s">
        <v>44</v>
      </c>
      <c r="F61" s="201">
        <v>4.5999999999999996</v>
      </c>
      <c r="G61" s="202" t="s">
        <v>44</v>
      </c>
      <c r="H61" s="201">
        <v>11.94</v>
      </c>
      <c r="I61" s="11" t="s">
        <v>44</v>
      </c>
    </row>
    <row r="62" spans="1:9" ht="11.25" customHeight="1" x14ac:dyDescent="0.2">
      <c r="A62" s="76" t="s">
        <v>245</v>
      </c>
      <c r="B62" s="205">
        <v>18.399999999999999</v>
      </c>
      <c r="C62" s="202" t="s">
        <v>44</v>
      </c>
      <c r="D62" s="205">
        <v>30.2</v>
      </c>
      <c r="E62" s="202" t="s">
        <v>44</v>
      </c>
      <c r="F62" s="201">
        <v>16.52</v>
      </c>
      <c r="G62" s="202" t="s">
        <v>44</v>
      </c>
      <c r="H62" s="201">
        <v>17.149999999999999</v>
      </c>
      <c r="I62" s="11" t="s">
        <v>44</v>
      </c>
    </row>
    <row r="63" spans="1:9" ht="11.25" customHeight="1" x14ac:dyDescent="0.2">
      <c r="A63" s="76" t="s">
        <v>49</v>
      </c>
      <c r="B63" s="205">
        <v>14.3</v>
      </c>
      <c r="C63" s="202" t="s">
        <v>44</v>
      </c>
      <c r="D63" s="205">
        <v>26.2</v>
      </c>
      <c r="E63" s="202" t="s">
        <v>44</v>
      </c>
      <c r="F63" s="201">
        <v>25.22</v>
      </c>
      <c r="G63" s="202" t="s">
        <v>44</v>
      </c>
      <c r="H63" s="201">
        <v>31.63</v>
      </c>
      <c r="I63" s="11" t="s">
        <v>44</v>
      </c>
    </row>
    <row r="64" spans="1:9" ht="11.25" customHeight="1" x14ac:dyDescent="0.2">
      <c r="A64" s="76" t="s">
        <v>50</v>
      </c>
      <c r="B64" s="205">
        <v>6.78</v>
      </c>
      <c r="C64" s="202" t="s">
        <v>44</v>
      </c>
      <c r="D64" s="205">
        <v>33.4</v>
      </c>
      <c r="E64" s="202" t="s">
        <v>44</v>
      </c>
      <c r="F64" s="201">
        <v>6.78</v>
      </c>
      <c r="G64" s="202" t="s">
        <v>44</v>
      </c>
      <c r="H64" s="201">
        <v>12.79</v>
      </c>
      <c r="I64" s="11" t="s">
        <v>44</v>
      </c>
    </row>
    <row r="65" spans="1:9" ht="11.25" customHeight="1" x14ac:dyDescent="0.2">
      <c r="A65" s="82" t="s">
        <v>51</v>
      </c>
      <c r="B65" s="205" t="s">
        <v>700</v>
      </c>
      <c r="C65" s="202" t="s">
        <v>698</v>
      </c>
      <c r="D65" s="205">
        <v>2.2999999999999998</v>
      </c>
      <c r="E65" s="202" t="s">
        <v>44</v>
      </c>
      <c r="F65" s="201">
        <v>1.01</v>
      </c>
      <c r="G65" s="202" t="s">
        <v>44</v>
      </c>
      <c r="H65" s="201">
        <v>4.3</v>
      </c>
      <c r="I65" s="11" t="s">
        <v>44</v>
      </c>
    </row>
    <row r="66" spans="1:9" ht="11.25" customHeight="1" x14ac:dyDescent="0.2">
      <c r="A66" s="82" t="s">
        <v>52</v>
      </c>
      <c r="B66" s="205" t="s">
        <v>700</v>
      </c>
      <c r="C66" s="202" t="s">
        <v>698</v>
      </c>
      <c r="D66" s="205" t="s">
        <v>700</v>
      </c>
      <c r="E66" s="202" t="s">
        <v>698</v>
      </c>
      <c r="F66" s="201">
        <v>0.98</v>
      </c>
      <c r="G66" s="202" t="s">
        <v>44</v>
      </c>
      <c r="H66" s="201">
        <v>3.91</v>
      </c>
      <c r="I66" s="11" t="s">
        <v>44</v>
      </c>
    </row>
    <row r="67" spans="1:9" ht="3.95" customHeight="1" x14ac:dyDescent="0.2">
      <c r="A67" s="85"/>
      <c r="B67" s="205"/>
      <c r="C67" s="202"/>
      <c r="D67" s="205"/>
      <c r="E67" s="202"/>
      <c r="F67" s="205"/>
      <c r="G67" s="202"/>
      <c r="H67" s="205"/>
      <c r="I67" s="11"/>
    </row>
    <row r="68" spans="1:9" ht="11.25" customHeight="1" x14ac:dyDescent="0.2">
      <c r="A68" s="80" t="s">
        <v>276</v>
      </c>
      <c r="B68" s="205">
        <v>4.0999999999999996</v>
      </c>
      <c r="C68" s="202" t="s">
        <v>44</v>
      </c>
      <c r="D68" s="205">
        <v>12.8</v>
      </c>
      <c r="E68" s="202" t="s">
        <v>44</v>
      </c>
      <c r="F68" s="201">
        <v>9.1</v>
      </c>
      <c r="G68" s="202" t="s">
        <v>44</v>
      </c>
      <c r="H68" s="201">
        <v>15.65</v>
      </c>
      <c r="I68" s="11" t="s">
        <v>44</v>
      </c>
    </row>
    <row r="69" spans="1:9" ht="8.1" customHeight="1" x14ac:dyDescent="0.2">
      <c r="A69" s="46"/>
      <c r="B69" s="201"/>
      <c r="C69" s="198"/>
      <c r="D69" s="201"/>
      <c r="E69" s="198"/>
      <c r="F69" s="201"/>
      <c r="G69" s="198"/>
      <c r="H69" s="201"/>
      <c r="I69" s="64"/>
    </row>
    <row r="70" spans="1:9" ht="11.25" customHeight="1" x14ac:dyDescent="0.2">
      <c r="A70" s="160" t="s">
        <v>312</v>
      </c>
      <c r="B70" s="201"/>
      <c r="C70" s="202"/>
      <c r="D70" s="201"/>
      <c r="E70" s="202"/>
      <c r="F70" s="201"/>
      <c r="G70" s="202"/>
      <c r="H70" s="201"/>
      <c r="I70" s="11"/>
    </row>
    <row r="71" spans="1:9" ht="11.25" customHeight="1" x14ac:dyDescent="0.2">
      <c r="A71" s="76" t="s">
        <v>244</v>
      </c>
      <c r="B71" s="205">
        <v>12.4</v>
      </c>
      <c r="C71" s="202" t="s">
        <v>44</v>
      </c>
      <c r="D71" s="205">
        <v>25</v>
      </c>
      <c r="E71" s="202" t="s">
        <v>44</v>
      </c>
      <c r="F71" s="201">
        <v>11.44</v>
      </c>
      <c r="G71" s="202" t="s">
        <v>44</v>
      </c>
      <c r="H71" s="201">
        <v>22.43</v>
      </c>
      <c r="I71" s="11" t="s">
        <v>44</v>
      </c>
    </row>
    <row r="72" spans="1:9" ht="11.25" customHeight="1" x14ac:dyDescent="0.2">
      <c r="A72" s="76" t="s">
        <v>245</v>
      </c>
      <c r="B72" s="205">
        <v>10.4</v>
      </c>
      <c r="C72" s="202" t="s">
        <v>44</v>
      </c>
      <c r="D72" s="205">
        <v>8.6</v>
      </c>
      <c r="E72" s="202" t="s">
        <v>44</v>
      </c>
      <c r="F72" s="201">
        <v>12.87</v>
      </c>
      <c r="G72" s="202" t="s">
        <v>44</v>
      </c>
      <c r="H72" s="201">
        <v>10.94</v>
      </c>
      <c r="I72" s="11" t="s">
        <v>44</v>
      </c>
    </row>
    <row r="73" spans="1:9" ht="11.25" customHeight="1" x14ac:dyDescent="0.2">
      <c r="A73" s="76" t="s">
        <v>49</v>
      </c>
      <c r="B73" s="205">
        <v>14.3</v>
      </c>
      <c r="C73" s="202" t="s">
        <v>44</v>
      </c>
      <c r="D73" s="205">
        <v>16.399999999999999</v>
      </c>
      <c r="E73" s="202" t="s">
        <v>44</v>
      </c>
      <c r="F73" s="201">
        <v>19.37</v>
      </c>
      <c r="G73" s="202" t="s">
        <v>44</v>
      </c>
      <c r="H73" s="201">
        <v>23.04</v>
      </c>
      <c r="I73" s="11" t="s">
        <v>44</v>
      </c>
    </row>
    <row r="74" spans="1:9" ht="11.25" customHeight="1" x14ac:dyDescent="0.2">
      <c r="A74" s="76" t="s">
        <v>50</v>
      </c>
      <c r="B74" s="205">
        <v>17</v>
      </c>
      <c r="C74" s="202" t="s">
        <v>44</v>
      </c>
      <c r="D74" s="205">
        <v>7.1</v>
      </c>
      <c r="E74" s="202" t="s">
        <v>44</v>
      </c>
      <c r="F74" s="201">
        <v>16.510000000000002</v>
      </c>
      <c r="G74" s="202" t="s">
        <v>44</v>
      </c>
      <c r="H74" s="201">
        <v>25.44</v>
      </c>
      <c r="I74" s="11" t="s">
        <v>44</v>
      </c>
    </row>
    <row r="75" spans="1:9" ht="11.25" customHeight="1" x14ac:dyDescent="0.2">
      <c r="A75" s="82" t="s">
        <v>51</v>
      </c>
      <c r="B75" s="205">
        <v>4.5999999999999996</v>
      </c>
      <c r="C75" s="202" t="s">
        <v>44</v>
      </c>
      <c r="D75" s="205">
        <v>12.2</v>
      </c>
      <c r="E75" s="202" t="s">
        <v>44</v>
      </c>
      <c r="F75" s="201">
        <v>4.5599999999999996</v>
      </c>
      <c r="G75" s="202" t="s">
        <v>44</v>
      </c>
      <c r="H75" s="201">
        <v>16.98</v>
      </c>
      <c r="I75" s="11" t="s">
        <v>44</v>
      </c>
    </row>
    <row r="76" spans="1:9" ht="11.25" customHeight="1" x14ac:dyDescent="0.2">
      <c r="A76" s="82" t="s">
        <v>52</v>
      </c>
      <c r="B76" s="205">
        <v>2</v>
      </c>
      <c r="C76" s="202" t="s">
        <v>44</v>
      </c>
      <c r="D76" s="205">
        <v>17.7</v>
      </c>
      <c r="E76" s="202" t="s">
        <v>44</v>
      </c>
      <c r="F76" s="201">
        <v>4.32</v>
      </c>
      <c r="G76" s="202" t="s">
        <v>44</v>
      </c>
      <c r="H76" s="201">
        <v>16.22</v>
      </c>
      <c r="I76" s="11" t="s">
        <v>44</v>
      </c>
    </row>
    <row r="77" spans="1:9" ht="3.95" customHeight="1" x14ac:dyDescent="0.2">
      <c r="A77" s="85"/>
      <c r="B77" s="205"/>
      <c r="C77" s="202"/>
      <c r="D77" s="205"/>
      <c r="E77" s="202"/>
      <c r="F77" s="205"/>
      <c r="G77" s="202"/>
      <c r="H77" s="205"/>
      <c r="I77" s="11"/>
    </row>
    <row r="78" spans="1:9" ht="11.25" customHeight="1" x14ac:dyDescent="0.2">
      <c r="A78" s="80" t="s">
        <v>276</v>
      </c>
      <c r="B78" s="205">
        <v>6.6</v>
      </c>
      <c r="C78" s="202" t="s">
        <v>44</v>
      </c>
      <c r="D78" s="205">
        <v>14.1</v>
      </c>
      <c r="E78" s="202" t="s">
        <v>44</v>
      </c>
      <c r="F78" s="201">
        <v>12.08</v>
      </c>
      <c r="G78" s="202" t="s">
        <v>44</v>
      </c>
      <c r="H78" s="201">
        <v>20.05</v>
      </c>
      <c r="I78" s="11" t="s">
        <v>44</v>
      </c>
    </row>
    <row r="79" spans="1:9" ht="8.1" customHeight="1" x14ac:dyDescent="0.2">
      <c r="A79" s="46"/>
      <c r="B79" s="201"/>
      <c r="C79" s="198"/>
      <c r="D79" s="201"/>
      <c r="E79" s="198"/>
      <c r="F79" s="201"/>
      <c r="G79" s="198"/>
      <c r="H79" s="201"/>
      <c r="I79" s="64"/>
    </row>
    <row r="80" spans="1:9" ht="11.25" customHeight="1" x14ac:dyDescent="0.2">
      <c r="A80" s="160" t="s">
        <v>313</v>
      </c>
      <c r="B80" s="201"/>
      <c r="C80" s="202"/>
      <c r="D80" s="201"/>
      <c r="E80" s="202"/>
      <c r="F80" s="201"/>
      <c r="G80" s="202"/>
      <c r="H80" s="201"/>
      <c r="I80" s="11"/>
    </row>
    <row r="81" spans="1:9" ht="11.25" customHeight="1" x14ac:dyDescent="0.2">
      <c r="A81" s="76" t="s">
        <v>244</v>
      </c>
      <c r="B81" s="205">
        <v>25.3</v>
      </c>
      <c r="C81" s="202" t="s">
        <v>44</v>
      </c>
      <c r="D81" s="205">
        <v>28.5</v>
      </c>
      <c r="E81" s="202" t="s">
        <v>44</v>
      </c>
      <c r="F81" s="201">
        <v>36.47</v>
      </c>
      <c r="G81" s="202" t="s">
        <v>44</v>
      </c>
      <c r="H81" s="201">
        <v>33.659999999999997</v>
      </c>
      <c r="I81" s="11" t="s">
        <v>44</v>
      </c>
    </row>
    <row r="82" spans="1:9" ht="11.25" customHeight="1" x14ac:dyDescent="0.2">
      <c r="A82" s="76" t="s">
        <v>245</v>
      </c>
      <c r="B82" s="205" t="s">
        <v>700</v>
      </c>
      <c r="C82" s="202" t="s">
        <v>698</v>
      </c>
      <c r="D82" s="205">
        <v>18.5</v>
      </c>
      <c r="E82" s="202" t="s">
        <v>44</v>
      </c>
      <c r="F82" s="201">
        <v>8.1199999999999992</v>
      </c>
      <c r="G82" s="202" t="s">
        <v>44</v>
      </c>
      <c r="H82" s="201">
        <v>5.49</v>
      </c>
      <c r="I82" s="11" t="s">
        <v>44</v>
      </c>
    </row>
    <row r="83" spans="1:9" ht="11.25" customHeight="1" x14ac:dyDescent="0.2">
      <c r="A83" s="76" t="s">
        <v>49</v>
      </c>
      <c r="B83" s="205">
        <v>30.9</v>
      </c>
      <c r="C83" s="202" t="s">
        <v>44</v>
      </c>
      <c r="D83" s="205">
        <v>27</v>
      </c>
      <c r="E83" s="202" t="s">
        <v>44</v>
      </c>
      <c r="F83" s="201">
        <v>28.08</v>
      </c>
      <c r="G83" s="202" t="s">
        <v>44</v>
      </c>
      <c r="H83" s="201">
        <v>17.09</v>
      </c>
      <c r="I83" s="11" t="s">
        <v>44</v>
      </c>
    </row>
    <row r="84" spans="1:9" ht="11.25" customHeight="1" x14ac:dyDescent="0.2">
      <c r="A84" s="76" t="s">
        <v>50</v>
      </c>
      <c r="B84" s="205">
        <v>34.1</v>
      </c>
      <c r="C84" s="202" t="s">
        <v>44</v>
      </c>
      <c r="D84" s="205">
        <v>39</v>
      </c>
      <c r="E84" s="202" t="s">
        <v>44</v>
      </c>
      <c r="F84" s="201">
        <v>33.869999999999997</v>
      </c>
      <c r="G84" s="202" t="s">
        <v>44</v>
      </c>
      <c r="H84" s="201">
        <v>28.35</v>
      </c>
      <c r="I84" s="11" t="s">
        <v>44</v>
      </c>
    </row>
    <row r="85" spans="1:9" ht="11.25" customHeight="1" x14ac:dyDescent="0.2">
      <c r="A85" s="82" t="s">
        <v>51</v>
      </c>
      <c r="B85" s="205">
        <v>28.7</v>
      </c>
      <c r="C85" s="202" t="s">
        <v>44</v>
      </c>
      <c r="D85" s="205">
        <v>33.799999999999997</v>
      </c>
      <c r="E85" s="202" t="s">
        <v>44</v>
      </c>
      <c r="F85" s="201">
        <v>47.82</v>
      </c>
      <c r="G85" s="202" t="s">
        <v>44</v>
      </c>
      <c r="H85" s="201">
        <v>45.98</v>
      </c>
      <c r="I85" s="11" t="s">
        <v>44</v>
      </c>
    </row>
    <row r="86" spans="1:9" ht="11.25" customHeight="1" x14ac:dyDescent="0.2">
      <c r="A86" s="82" t="s">
        <v>52</v>
      </c>
      <c r="B86" s="205">
        <v>20.3</v>
      </c>
      <c r="C86" s="202" t="s">
        <v>44</v>
      </c>
      <c r="D86" s="205">
        <v>32.700000000000003</v>
      </c>
      <c r="E86" s="202" t="s">
        <v>44</v>
      </c>
      <c r="F86" s="201">
        <v>27.21</v>
      </c>
      <c r="G86" s="202" t="s">
        <v>44</v>
      </c>
      <c r="H86" s="201">
        <v>30.88</v>
      </c>
      <c r="I86" s="11" t="s">
        <v>44</v>
      </c>
    </row>
    <row r="87" spans="1:9" ht="3.95" customHeight="1" x14ac:dyDescent="0.2">
      <c r="A87" s="85"/>
      <c r="B87" s="205"/>
      <c r="C87" s="202"/>
      <c r="D87" s="205"/>
      <c r="E87" s="202"/>
      <c r="F87" s="205"/>
      <c r="G87" s="202"/>
      <c r="H87" s="205"/>
      <c r="I87" s="11"/>
    </row>
    <row r="88" spans="1:9" ht="11.25" customHeight="1" x14ac:dyDescent="0.2">
      <c r="A88" s="80" t="s">
        <v>276</v>
      </c>
      <c r="B88" s="205">
        <v>25.5</v>
      </c>
      <c r="C88" s="202" t="s">
        <v>44</v>
      </c>
      <c r="D88" s="205">
        <v>30.5</v>
      </c>
      <c r="E88" s="202" t="s">
        <v>44</v>
      </c>
      <c r="F88" s="201">
        <v>32.32</v>
      </c>
      <c r="G88" s="202" t="s">
        <v>44</v>
      </c>
      <c r="H88" s="201">
        <v>25.55</v>
      </c>
      <c r="I88" s="11" t="s">
        <v>44</v>
      </c>
    </row>
    <row r="89" spans="1:9" ht="8.1" customHeight="1" x14ac:dyDescent="0.2">
      <c r="A89" s="46"/>
      <c r="B89" s="201"/>
      <c r="C89" s="198"/>
      <c r="D89" s="201"/>
      <c r="E89" s="198"/>
      <c r="F89" s="201"/>
      <c r="G89" s="198"/>
      <c r="H89" s="201"/>
      <c r="I89" s="64"/>
    </row>
    <row r="90" spans="1:9" ht="11.25" customHeight="1" x14ac:dyDescent="0.2">
      <c r="A90" s="160" t="s">
        <v>314</v>
      </c>
      <c r="B90" s="201"/>
      <c r="C90" s="202"/>
      <c r="D90" s="201"/>
      <c r="E90" s="202"/>
      <c r="F90" s="201"/>
      <c r="G90" s="202"/>
      <c r="H90" s="201"/>
      <c r="I90" s="11"/>
    </row>
    <row r="91" spans="1:9" ht="11.25" customHeight="1" x14ac:dyDescent="0.2">
      <c r="A91" s="76" t="s">
        <v>244</v>
      </c>
      <c r="B91" s="205">
        <v>41.4</v>
      </c>
      <c r="C91" s="202" t="s">
        <v>44</v>
      </c>
      <c r="D91" s="205">
        <v>14.7</v>
      </c>
      <c r="E91" s="202" t="s">
        <v>44</v>
      </c>
      <c r="F91" s="201">
        <v>43.57</v>
      </c>
      <c r="G91" s="202" t="s">
        <v>44</v>
      </c>
      <c r="H91" s="201">
        <v>21.08</v>
      </c>
      <c r="I91" s="11" t="s">
        <v>44</v>
      </c>
    </row>
    <row r="92" spans="1:9" ht="11.25" customHeight="1" x14ac:dyDescent="0.2">
      <c r="A92" s="76" t="s">
        <v>245</v>
      </c>
      <c r="B92" s="205">
        <v>16.899999999999999</v>
      </c>
      <c r="C92" s="202" t="s">
        <v>44</v>
      </c>
      <c r="D92" s="205" t="s">
        <v>700</v>
      </c>
      <c r="E92" s="202" t="s">
        <v>698</v>
      </c>
      <c r="F92" s="201">
        <v>10.01</v>
      </c>
      <c r="G92" s="202" t="s">
        <v>44</v>
      </c>
      <c r="H92" s="201">
        <v>3.98</v>
      </c>
      <c r="I92" s="11" t="s">
        <v>44</v>
      </c>
    </row>
    <row r="93" spans="1:9" ht="11.25" customHeight="1" x14ac:dyDescent="0.2">
      <c r="A93" s="76" t="s">
        <v>49</v>
      </c>
      <c r="B93" s="205">
        <v>36.700000000000003</v>
      </c>
      <c r="C93" s="202" t="s">
        <v>44</v>
      </c>
      <c r="D93" s="205">
        <v>28.5</v>
      </c>
      <c r="E93" s="202" t="s">
        <v>44</v>
      </c>
      <c r="F93" s="201">
        <v>19.97</v>
      </c>
      <c r="G93" s="202" t="s">
        <v>44</v>
      </c>
      <c r="H93" s="201">
        <v>9.2200000000000006</v>
      </c>
      <c r="I93" s="11" t="s">
        <v>44</v>
      </c>
    </row>
    <row r="94" spans="1:9" ht="11.25" customHeight="1" x14ac:dyDescent="0.2">
      <c r="A94" s="76" t="s">
        <v>50</v>
      </c>
      <c r="B94" s="205">
        <v>35.799999999999997</v>
      </c>
      <c r="C94" s="202" t="s">
        <v>44</v>
      </c>
      <c r="D94" s="205">
        <v>17.2</v>
      </c>
      <c r="E94" s="202" t="s">
        <v>44</v>
      </c>
      <c r="F94" s="201">
        <v>40.58</v>
      </c>
      <c r="G94" s="202" t="s">
        <v>44</v>
      </c>
      <c r="H94" s="201">
        <v>25.7</v>
      </c>
      <c r="I94" s="11" t="s">
        <v>44</v>
      </c>
    </row>
    <row r="95" spans="1:9" ht="11.25" customHeight="1" x14ac:dyDescent="0.2">
      <c r="A95" s="82" t="s">
        <v>51</v>
      </c>
      <c r="B95" s="205">
        <v>65.900000000000006</v>
      </c>
      <c r="C95" s="202" t="s">
        <v>44</v>
      </c>
      <c r="D95" s="205">
        <v>51.7</v>
      </c>
      <c r="E95" s="202" t="s">
        <v>44</v>
      </c>
      <c r="F95" s="201">
        <v>46.39</v>
      </c>
      <c r="G95" s="202" t="s">
        <v>44</v>
      </c>
      <c r="H95" s="201">
        <v>31.33</v>
      </c>
      <c r="I95" s="11" t="s">
        <v>44</v>
      </c>
    </row>
    <row r="96" spans="1:9" ht="11.25" customHeight="1" x14ac:dyDescent="0.2">
      <c r="A96" s="82" t="s">
        <v>52</v>
      </c>
      <c r="B96" s="205">
        <v>77.400000000000006</v>
      </c>
      <c r="C96" s="202" t="s">
        <v>44</v>
      </c>
      <c r="D96" s="205">
        <v>47.1</v>
      </c>
      <c r="E96" s="202" t="s">
        <v>44</v>
      </c>
      <c r="F96" s="201">
        <v>67.25</v>
      </c>
      <c r="G96" s="202" t="s">
        <v>44</v>
      </c>
      <c r="H96" s="201">
        <v>47.32</v>
      </c>
      <c r="I96" s="11" t="s">
        <v>44</v>
      </c>
    </row>
    <row r="97" spans="1:9" ht="3.95" customHeight="1" x14ac:dyDescent="0.2">
      <c r="A97" s="85"/>
      <c r="B97" s="205"/>
      <c r="C97" s="202"/>
      <c r="D97" s="205"/>
      <c r="E97" s="202"/>
      <c r="F97" s="205"/>
      <c r="G97" s="202"/>
      <c r="H97" s="205"/>
      <c r="I97" s="11"/>
    </row>
    <row r="98" spans="1:9" ht="11.25" customHeight="1" x14ac:dyDescent="0.2">
      <c r="A98" s="80" t="s">
        <v>276</v>
      </c>
      <c r="B98" s="205">
        <v>60.2</v>
      </c>
      <c r="C98" s="202" t="s">
        <v>44</v>
      </c>
      <c r="D98" s="205">
        <v>36.200000000000003</v>
      </c>
      <c r="E98" s="202" t="s">
        <v>44</v>
      </c>
      <c r="F98" s="201">
        <v>37.869999999999997</v>
      </c>
      <c r="G98" s="202" t="s">
        <v>44</v>
      </c>
      <c r="H98" s="201">
        <v>20.53</v>
      </c>
      <c r="I98" s="11" t="s">
        <v>44</v>
      </c>
    </row>
    <row r="99" spans="1:9" ht="8.1" customHeight="1" x14ac:dyDescent="0.2">
      <c r="A99" s="60"/>
      <c r="B99" s="94"/>
      <c r="C99" s="61"/>
      <c r="D99" s="94"/>
      <c r="E99" s="61"/>
      <c r="F99" s="94"/>
      <c r="G99" s="61"/>
      <c r="H99" s="94"/>
      <c r="I99" s="65"/>
    </row>
    <row r="100" spans="1:9" s="169" customFormat="1" ht="11.25" customHeight="1" x14ac:dyDescent="0.2">
      <c r="A100" s="90" t="s">
        <v>321</v>
      </c>
      <c r="B100" s="182"/>
      <c r="C100" s="183"/>
      <c r="D100" s="182"/>
      <c r="E100" s="183"/>
      <c r="F100" s="182"/>
      <c r="G100" s="183"/>
      <c r="H100" s="430" t="s">
        <v>89</v>
      </c>
      <c r="I100" s="430"/>
    </row>
    <row r="101" spans="1:9" ht="11.25" customHeight="1" x14ac:dyDescent="0.2">
      <c r="A101" s="90" t="s">
        <v>235</v>
      </c>
      <c r="B101" s="95"/>
      <c r="C101" s="18"/>
      <c r="D101" s="95"/>
      <c r="E101" s="18"/>
      <c r="F101" s="95"/>
      <c r="G101" s="18"/>
      <c r="H101" s="95"/>
      <c r="I101" s="18"/>
    </row>
    <row r="102" spans="1:9" ht="15" customHeight="1" x14ac:dyDescent="0.2">
      <c r="A102" s="90"/>
      <c r="B102" s="95"/>
      <c r="C102" s="18"/>
      <c r="D102" s="95"/>
      <c r="E102" s="18"/>
      <c r="F102" s="95"/>
      <c r="G102" s="18"/>
      <c r="H102" s="95"/>
      <c r="I102" s="18"/>
    </row>
    <row r="103" spans="1:9" ht="11.25" customHeight="1" x14ac:dyDescent="0.2">
      <c r="A103" s="421" t="str">
        <f>T(Sommaire!$A$4)</f>
        <v>CA - Textile, y compris fibres synthétiques</v>
      </c>
      <c r="B103" s="421"/>
      <c r="C103" s="421"/>
      <c r="D103" s="421"/>
      <c r="E103" s="421"/>
      <c r="F103" s="379"/>
      <c r="G103" s="378"/>
      <c r="H103" s="379"/>
      <c r="I103" s="378"/>
    </row>
    <row r="104" spans="1:9" ht="11.25" customHeight="1" x14ac:dyDescent="0.2">
      <c r="A104" s="543" t="s">
        <v>507</v>
      </c>
      <c r="B104" s="541" t="s">
        <v>258</v>
      </c>
      <c r="C104" s="541"/>
      <c r="D104" s="541"/>
      <c r="E104" s="551"/>
      <c r="F104" s="539"/>
      <c r="G104" s="539"/>
      <c r="H104" s="539"/>
      <c r="I104" s="539"/>
    </row>
    <row r="105" spans="1:9" ht="11.25" customHeight="1" x14ac:dyDescent="0.2">
      <c r="A105" s="544"/>
      <c r="B105" s="552"/>
      <c r="C105" s="552"/>
      <c r="D105" s="552"/>
      <c r="E105" s="553"/>
      <c r="F105" s="539"/>
      <c r="G105" s="539"/>
      <c r="H105" s="539"/>
      <c r="I105" s="539"/>
    </row>
    <row r="106" spans="1:9" ht="11.25" customHeight="1" x14ac:dyDescent="0.2">
      <c r="A106" s="545"/>
      <c r="B106" s="546" t="s">
        <v>93</v>
      </c>
      <c r="C106" s="546"/>
      <c r="D106" s="546" t="s">
        <v>95</v>
      </c>
      <c r="E106" s="547"/>
      <c r="F106" s="141"/>
      <c r="G106" s="141"/>
      <c r="H106" s="141"/>
      <c r="I106" s="141"/>
    </row>
    <row r="107" spans="1:9" ht="8.1" customHeight="1" x14ac:dyDescent="0.2">
      <c r="A107" s="142"/>
      <c r="B107" s="143"/>
      <c r="C107" s="129"/>
      <c r="D107" s="300"/>
      <c r="E107" s="317"/>
      <c r="F107" s="143"/>
      <c r="G107" s="129"/>
      <c r="H107" s="143"/>
      <c r="I107" s="129"/>
    </row>
    <row r="108" spans="1:9" ht="11.25" customHeight="1" x14ac:dyDescent="0.2">
      <c r="A108" s="144" t="s">
        <v>48</v>
      </c>
      <c r="B108" s="145">
        <v>55973.68</v>
      </c>
      <c r="C108" s="137" t="s">
        <v>73</v>
      </c>
      <c r="D108" s="334">
        <v>57592.94</v>
      </c>
      <c r="E108" s="335" t="s">
        <v>73</v>
      </c>
      <c r="F108" s="107"/>
      <c r="G108" s="88"/>
      <c r="H108" s="107"/>
      <c r="I108" s="88"/>
    </row>
    <row r="109" spans="1:9" ht="11.25" customHeight="1" x14ac:dyDescent="0.2">
      <c r="A109" s="144" t="s">
        <v>49</v>
      </c>
      <c r="B109" s="145">
        <v>34570.18</v>
      </c>
      <c r="C109" s="137" t="s">
        <v>73</v>
      </c>
      <c r="D109" s="334">
        <v>35493.89</v>
      </c>
      <c r="E109" s="335" t="s">
        <v>73</v>
      </c>
      <c r="F109" s="107"/>
      <c r="G109" s="88"/>
      <c r="H109" s="107"/>
      <c r="I109" s="88"/>
    </row>
    <row r="110" spans="1:9" ht="11.25" customHeight="1" x14ac:dyDescent="0.2">
      <c r="A110" s="144" t="s">
        <v>50</v>
      </c>
      <c r="B110" s="145">
        <v>27773.8</v>
      </c>
      <c r="C110" s="137" t="s">
        <v>73</v>
      </c>
      <c r="D110" s="334">
        <v>27686.880000000001</v>
      </c>
      <c r="E110" s="335" t="s">
        <v>73</v>
      </c>
      <c r="F110" s="107"/>
      <c r="G110" s="88"/>
      <c r="H110" s="107"/>
      <c r="I110" s="88"/>
    </row>
    <row r="111" spans="1:9" ht="11.25" customHeight="1" x14ac:dyDescent="0.2">
      <c r="A111" s="146" t="s">
        <v>51</v>
      </c>
      <c r="B111" s="145">
        <v>25459.45</v>
      </c>
      <c r="C111" s="137" t="s">
        <v>73</v>
      </c>
      <c r="D111" s="334">
        <v>27182.62</v>
      </c>
      <c r="E111" s="335" t="s">
        <v>73</v>
      </c>
      <c r="F111" s="107"/>
      <c r="G111" s="88"/>
      <c r="H111" s="107"/>
      <c r="I111" s="88"/>
    </row>
    <row r="112" spans="1:9" ht="11.25" customHeight="1" x14ac:dyDescent="0.2">
      <c r="A112" s="146" t="s">
        <v>696</v>
      </c>
      <c r="B112" s="145">
        <v>22335.45</v>
      </c>
      <c r="C112" s="137" t="s">
        <v>73</v>
      </c>
      <c r="D112" s="334">
        <v>23791.040000000001</v>
      </c>
      <c r="E112" s="335" t="s">
        <v>73</v>
      </c>
      <c r="F112" s="107"/>
      <c r="G112" s="88"/>
      <c r="H112" s="107"/>
      <c r="I112" s="88"/>
    </row>
    <row r="113" spans="1:9" ht="3.95" customHeight="1" x14ac:dyDescent="0.2">
      <c r="A113" s="147"/>
      <c r="B113" s="143"/>
      <c r="C113" s="129"/>
      <c r="D113" s="300"/>
      <c r="E113" s="317"/>
      <c r="F113" s="107"/>
      <c r="G113" s="88"/>
      <c r="H113" s="107"/>
      <c r="I113" s="88"/>
    </row>
    <row r="114" spans="1:9" ht="11.25" customHeight="1" x14ac:dyDescent="0.2">
      <c r="A114" s="147" t="s">
        <v>259</v>
      </c>
      <c r="B114" s="145">
        <v>33819.879999999997</v>
      </c>
      <c r="C114" s="137" t="s">
        <v>73</v>
      </c>
      <c r="D114" s="334">
        <v>34748.82</v>
      </c>
      <c r="E114" s="335" t="s">
        <v>73</v>
      </c>
      <c r="F114" s="148"/>
      <c r="G114" s="134"/>
      <c r="H114" s="148"/>
      <c r="I114" s="134"/>
    </row>
    <row r="115" spans="1:9" ht="8.1" customHeight="1" x14ac:dyDescent="0.2">
      <c r="A115" s="149"/>
      <c r="B115" s="150"/>
      <c r="C115" s="140"/>
      <c r="D115" s="150"/>
      <c r="E115" s="151"/>
      <c r="F115" s="143"/>
      <c r="G115" s="129"/>
      <c r="H115" s="143"/>
      <c r="I115" s="129"/>
    </row>
    <row r="116" spans="1:9" s="169" customFormat="1" ht="11.25" customHeight="1" x14ac:dyDescent="0.2">
      <c r="A116" s="471" t="s">
        <v>364</v>
      </c>
      <c r="B116" s="472"/>
      <c r="C116" s="472"/>
      <c r="D116" s="472"/>
      <c r="E116" s="472"/>
      <c r="F116" s="538"/>
      <c r="G116" s="538"/>
      <c r="H116" s="430" t="s">
        <v>89</v>
      </c>
      <c r="I116" s="430"/>
    </row>
    <row r="117" spans="1:9" ht="18" customHeight="1" x14ac:dyDescent="0.2">
      <c r="A117" s="501" t="s">
        <v>365</v>
      </c>
      <c r="B117" s="503"/>
      <c r="C117" s="503"/>
      <c r="D117" s="503"/>
      <c r="E117" s="503"/>
      <c r="F117" s="503"/>
      <c r="G117" s="503"/>
      <c r="H117" s="503"/>
      <c r="I117" s="503"/>
    </row>
    <row r="118" spans="1:9" ht="15" customHeight="1" x14ac:dyDescent="0.2">
      <c r="A118" s="90"/>
    </row>
    <row r="119" spans="1:9" ht="11.25" customHeight="1" x14ac:dyDescent="0.2">
      <c r="A119" s="421" t="str">
        <f>T(Sommaire!$A$4)</f>
        <v>CA - Textile, y compris fibres synthétiques</v>
      </c>
      <c r="B119" s="421"/>
      <c r="C119" s="421"/>
      <c r="D119" s="421"/>
      <c r="E119" s="421"/>
      <c r="F119" s="379"/>
      <c r="G119" s="378"/>
      <c r="H119" s="379"/>
      <c r="I119" s="378"/>
    </row>
    <row r="120" spans="1:9" ht="11.25" customHeight="1" x14ac:dyDescent="0.2">
      <c r="A120" s="505" t="s">
        <v>331</v>
      </c>
      <c r="B120" s="541" t="s">
        <v>93</v>
      </c>
      <c r="C120" s="541"/>
      <c r="D120" s="541" t="s">
        <v>95</v>
      </c>
      <c r="E120" s="551"/>
      <c r="F120" s="539"/>
      <c r="G120" s="539"/>
      <c r="H120" s="539"/>
      <c r="I120" s="539"/>
    </row>
    <row r="121" spans="1:9" ht="11.25" customHeight="1" x14ac:dyDescent="0.2">
      <c r="A121" s="540"/>
      <c r="B121" s="550">
        <v>2012</v>
      </c>
      <c r="C121" s="550"/>
      <c r="D121" s="550">
        <v>2012</v>
      </c>
      <c r="E121" s="554"/>
      <c r="F121" s="141"/>
      <c r="G121" s="141"/>
      <c r="H121" s="141"/>
      <c r="I121" s="141"/>
    </row>
    <row r="122" spans="1:9" ht="8.1" customHeight="1" x14ac:dyDescent="0.2">
      <c r="A122" s="142"/>
      <c r="B122" s="143"/>
      <c r="C122" s="129"/>
      <c r="D122" s="300"/>
      <c r="E122" s="317"/>
      <c r="F122" s="143"/>
      <c r="G122" s="129"/>
      <c r="H122" s="143"/>
      <c r="I122" s="129"/>
    </row>
    <row r="123" spans="1:9" ht="11.25" customHeight="1" x14ac:dyDescent="0.2">
      <c r="A123" s="144" t="s">
        <v>48</v>
      </c>
      <c r="B123" s="145"/>
      <c r="C123" s="137" t="s">
        <v>678</v>
      </c>
      <c r="D123" s="334"/>
      <c r="E123" s="335" t="s">
        <v>678</v>
      </c>
      <c r="F123" s="107"/>
      <c r="G123" s="88"/>
      <c r="H123" s="107"/>
      <c r="I123" s="88"/>
    </row>
    <row r="124" spans="1:9" ht="11.25" customHeight="1" x14ac:dyDescent="0.2">
      <c r="A124" s="144" t="s">
        <v>49</v>
      </c>
      <c r="B124" s="145"/>
      <c r="C124" s="137" t="s">
        <v>678</v>
      </c>
      <c r="D124" s="334"/>
      <c r="E124" s="335" t="s">
        <v>678</v>
      </c>
      <c r="F124" s="107"/>
      <c r="G124" s="88"/>
      <c r="H124" s="107"/>
      <c r="I124" s="88"/>
    </row>
    <row r="125" spans="1:9" ht="11.25" customHeight="1" x14ac:dyDescent="0.2">
      <c r="A125" s="144" t="s">
        <v>50</v>
      </c>
      <c r="B125" s="145"/>
      <c r="C125" s="137" t="s">
        <v>678</v>
      </c>
      <c r="D125" s="334"/>
      <c r="E125" s="335" t="s">
        <v>678</v>
      </c>
      <c r="F125" s="107"/>
      <c r="G125" s="88"/>
      <c r="H125" s="107"/>
      <c r="I125" s="88"/>
    </row>
    <row r="126" spans="1:9" ht="11.25" customHeight="1" x14ac:dyDescent="0.2">
      <c r="A126" s="146" t="s">
        <v>51</v>
      </c>
      <c r="B126" s="145"/>
      <c r="C126" s="137" t="s">
        <v>678</v>
      </c>
      <c r="D126" s="334"/>
      <c r="E126" s="335" t="s">
        <v>678</v>
      </c>
      <c r="F126" s="107"/>
      <c r="G126" s="88"/>
      <c r="H126" s="107"/>
      <c r="I126" s="88"/>
    </row>
    <row r="127" spans="1:9" ht="11.25" customHeight="1" x14ac:dyDescent="0.2">
      <c r="A127" s="146" t="s">
        <v>52</v>
      </c>
      <c r="B127" s="145"/>
      <c r="C127" s="137" t="s">
        <v>678</v>
      </c>
      <c r="D127" s="334"/>
      <c r="E127" s="335" t="s">
        <v>678</v>
      </c>
      <c r="F127" s="107"/>
      <c r="G127" s="88"/>
      <c r="H127" s="107"/>
      <c r="I127" s="88"/>
    </row>
    <row r="128" spans="1:9" ht="3.95" customHeight="1" x14ac:dyDescent="0.2">
      <c r="A128" s="147"/>
      <c r="B128" s="143"/>
      <c r="C128" s="129"/>
      <c r="D128" s="300"/>
      <c r="E128" s="317"/>
      <c r="F128" s="107"/>
      <c r="G128" s="88"/>
      <c r="H128" s="107"/>
      <c r="I128" s="88"/>
    </row>
    <row r="129" spans="1:9" ht="11.25" customHeight="1" x14ac:dyDescent="0.2">
      <c r="A129" s="147" t="s">
        <v>259</v>
      </c>
      <c r="B129" s="145"/>
      <c r="C129" s="137" t="s">
        <v>678</v>
      </c>
      <c r="D129" s="334"/>
      <c r="E129" s="335" t="s">
        <v>678</v>
      </c>
      <c r="F129" s="148"/>
      <c r="G129" s="134"/>
      <c r="H129" s="148"/>
      <c r="I129" s="134"/>
    </row>
    <row r="130" spans="1:9" ht="8.1" customHeight="1" x14ac:dyDescent="0.2">
      <c r="A130" s="149"/>
      <c r="B130" s="150"/>
      <c r="C130" s="140"/>
      <c r="D130" s="150"/>
      <c r="E130" s="151"/>
      <c r="F130" s="143"/>
      <c r="G130" s="129"/>
      <c r="H130" s="107"/>
      <c r="I130" s="88"/>
    </row>
    <row r="131" spans="1:9" s="169" customFormat="1" ht="11.25" customHeight="1" x14ac:dyDescent="0.2">
      <c r="A131" s="471" t="s">
        <v>364</v>
      </c>
      <c r="B131" s="472"/>
      <c r="C131" s="472"/>
      <c r="D131" s="472"/>
      <c r="E131" s="472"/>
      <c r="F131" s="538"/>
      <c r="G131" s="538"/>
      <c r="H131" s="430" t="s">
        <v>89</v>
      </c>
      <c r="I131" s="430"/>
    </row>
    <row r="132" spans="1:9" ht="18" customHeight="1" x14ac:dyDescent="0.2">
      <c r="A132" s="501" t="s">
        <v>330</v>
      </c>
      <c r="B132" s="501"/>
      <c r="C132" s="501"/>
      <c r="D132" s="501"/>
      <c r="E132" s="501"/>
      <c r="F132" s="501"/>
      <c r="G132" s="501"/>
      <c r="H132" s="501"/>
      <c r="I132" s="501"/>
    </row>
    <row r="133" spans="1:9" ht="15" customHeight="1" x14ac:dyDescent="0.2">
      <c r="A133" s="90"/>
    </row>
    <row r="134" spans="1:9" ht="11.25" customHeight="1" x14ac:dyDescent="0.2">
      <c r="A134" s="421" t="str">
        <f>T(Sommaire!$A$4)</f>
        <v>CA - Textile, y compris fibres synthétiques</v>
      </c>
      <c r="B134" s="421"/>
      <c r="C134" s="421"/>
      <c r="D134" s="421"/>
      <c r="E134" s="421"/>
      <c r="F134" s="421"/>
      <c r="G134" s="421"/>
      <c r="H134" s="421"/>
      <c r="I134" s="421"/>
    </row>
    <row r="135" spans="1:9" ht="11.25" customHeight="1" x14ac:dyDescent="0.2">
      <c r="A135" s="400" t="s">
        <v>26</v>
      </c>
      <c r="B135" s="438" t="s">
        <v>93</v>
      </c>
      <c r="C135" s="438"/>
      <c r="D135" s="438"/>
      <c r="E135" s="438"/>
      <c r="F135" s="438" t="s">
        <v>95</v>
      </c>
      <c r="G135" s="438"/>
      <c r="H135" s="438"/>
      <c r="I135" s="475"/>
    </row>
    <row r="136" spans="1:9" ht="11.25" customHeight="1" x14ac:dyDescent="0.2">
      <c r="A136" s="510"/>
      <c r="B136" s="409" t="s">
        <v>96</v>
      </c>
      <c r="C136" s="409"/>
      <c r="D136" s="435" t="s">
        <v>494</v>
      </c>
      <c r="E136" s="435"/>
      <c r="F136" s="409" t="s">
        <v>96</v>
      </c>
      <c r="G136" s="409"/>
      <c r="H136" s="435" t="s">
        <v>494</v>
      </c>
      <c r="I136" s="436"/>
    </row>
    <row r="137" spans="1:9" ht="8.1" customHeight="1" x14ac:dyDescent="0.2">
      <c r="A137" s="16"/>
      <c r="B137" s="201"/>
      <c r="C137" s="202"/>
      <c r="D137" s="201"/>
      <c r="E137" s="202"/>
      <c r="F137" s="202"/>
      <c r="G137" s="202"/>
      <c r="H137" s="202"/>
      <c r="I137" s="11"/>
    </row>
    <row r="138" spans="1:9" ht="11.25" customHeight="1" x14ac:dyDescent="0.2">
      <c r="A138" s="76" t="s">
        <v>48</v>
      </c>
      <c r="B138" s="205" t="s">
        <v>700</v>
      </c>
      <c r="C138" s="165" t="s">
        <v>698</v>
      </c>
      <c r="D138" s="205" t="s">
        <v>700</v>
      </c>
      <c r="E138" s="202" t="s">
        <v>698</v>
      </c>
      <c r="F138" s="201">
        <v>7.34</v>
      </c>
      <c r="G138" s="314" t="s">
        <v>44</v>
      </c>
      <c r="H138" s="201">
        <v>8.81</v>
      </c>
      <c r="I138" s="313" t="s">
        <v>44</v>
      </c>
    </row>
    <row r="139" spans="1:9" ht="11.25" customHeight="1" x14ac:dyDescent="0.2">
      <c r="A139" s="76" t="s">
        <v>49</v>
      </c>
      <c r="B139" s="205">
        <v>3.5</v>
      </c>
      <c r="C139" s="165" t="s">
        <v>44</v>
      </c>
      <c r="D139" s="205">
        <v>7.5</v>
      </c>
      <c r="E139" s="202" t="s">
        <v>44</v>
      </c>
      <c r="F139" s="201">
        <v>9.5</v>
      </c>
      <c r="G139" s="314" t="s">
        <v>44</v>
      </c>
      <c r="H139" s="201">
        <v>12.99</v>
      </c>
      <c r="I139" s="313" t="s">
        <v>44</v>
      </c>
    </row>
    <row r="140" spans="1:9" ht="11.25" customHeight="1" x14ac:dyDescent="0.2">
      <c r="A140" s="76" t="s">
        <v>50</v>
      </c>
      <c r="B140" s="205">
        <v>17.7</v>
      </c>
      <c r="C140" s="165" t="s">
        <v>44</v>
      </c>
      <c r="D140" s="205">
        <v>11.5</v>
      </c>
      <c r="E140" s="202" t="s">
        <v>44</v>
      </c>
      <c r="F140" s="201">
        <v>32.619999999999997</v>
      </c>
      <c r="G140" s="314" t="s">
        <v>44</v>
      </c>
      <c r="H140" s="201">
        <v>34.04</v>
      </c>
      <c r="I140" s="313" t="s">
        <v>44</v>
      </c>
    </row>
    <row r="141" spans="1:9" ht="11.25" customHeight="1" x14ac:dyDescent="0.2">
      <c r="A141" s="82" t="s">
        <v>51</v>
      </c>
      <c r="B141" s="205">
        <v>4.9000000000000004</v>
      </c>
      <c r="C141" s="165" t="s">
        <v>44</v>
      </c>
      <c r="D141" s="205">
        <v>7.7</v>
      </c>
      <c r="E141" s="202" t="s">
        <v>44</v>
      </c>
      <c r="F141" s="201">
        <v>4.82</v>
      </c>
      <c r="G141" s="314" t="s">
        <v>44</v>
      </c>
      <c r="H141" s="201">
        <v>6.47</v>
      </c>
      <c r="I141" s="313" t="s">
        <v>44</v>
      </c>
    </row>
    <row r="142" spans="1:9" ht="11.25" customHeight="1" x14ac:dyDescent="0.2">
      <c r="A142" s="82" t="s">
        <v>52</v>
      </c>
      <c r="B142" s="205">
        <v>5.0999999999999996</v>
      </c>
      <c r="C142" s="165" t="s">
        <v>44</v>
      </c>
      <c r="D142" s="205">
        <v>8.8000000000000007</v>
      </c>
      <c r="E142" s="202" t="s">
        <v>44</v>
      </c>
      <c r="F142" s="201">
        <v>18.96</v>
      </c>
      <c r="G142" s="314" t="s">
        <v>44</v>
      </c>
      <c r="H142" s="201">
        <v>19.170000000000002</v>
      </c>
      <c r="I142" s="313" t="s">
        <v>44</v>
      </c>
    </row>
    <row r="143" spans="1:9" ht="3.95" customHeight="1" x14ac:dyDescent="0.2">
      <c r="A143" s="80"/>
      <c r="B143" s="205"/>
      <c r="C143" s="165"/>
      <c r="D143" s="205"/>
      <c r="E143" s="202"/>
      <c r="F143" s="205"/>
      <c r="G143" s="165"/>
      <c r="H143" s="205"/>
      <c r="I143" s="11"/>
    </row>
    <row r="144" spans="1:9" ht="11.25" customHeight="1" x14ac:dyDescent="0.2">
      <c r="A144" s="80" t="s">
        <v>276</v>
      </c>
      <c r="B144" s="205">
        <v>5.7</v>
      </c>
      <c r="C144" s="165" t="s">
        <v>44</v>
      </c>
      <c r="D144" s="205">
        <v>7.2</v>
      </c>
      <c r="E144" s="202" t="s">
        <v>44</v>
      </c>
      <c r="F144" s="201">
        <v>16.23</v>
      </c>
      <c r="G144" s="165" t="s">
        <v>44</v>
      </c>
      <c r="H144" s="201">
        <v>18.079999999999998</v>
      </c>
      <c r="I144" s="11" t="s">
        <v>44</v>
      </c>
    </row>
    <row r="145" spans="1:11" ht="8.1" customHeight="1" x14ac:dyDescent="0.2">
      <c r="A145" s="13"/>
      <c r="B145" s="106"/>
      <c r="C145" s="8"/>
      <c r="D145" s="106"/>
      <c r="E145" s="8"/>
      <c r="F145" s="106"/>
      <c r="G145" s="8"/>
      <c r="H145" s="106"/>
      <c r="I145" s="9"/>
    </row>
    <row r="146" spans="1:11" s="169" customFormat="1" ht="11.25" customHeight="1" x14ac:dyDescent="0.2">
      <c r="A146" s="90" t="s">
        <v>321</v>
      </c>
      <c r="B146" s="181"/>
      <c r="D146" s="167"/>
      <c r="E146" s="167"/>
      <c r="F146" s="181"/>
      <c r="H146" s="430" t="s">
        <v>89</v>
      </c>
      <c r="I146" s="430"/>
    </row>
    <row r="147" spans="1:11" ht="11.25" customHeight="1" x14ac:dyDescent="0.2">
      <c r="A147" s="463" t="s">
        <v>358</v>
      </c>
      <c r="B147" s="463"/>
      <c r="C147" s="463"/>
      <c r="D147" s="463"/>
      <c r="E147" s="463"/>
      <c r="F147" s="463"/>
      <c r="G147" s="463"/>
      <c r="H147" s="463"/>
    </row>
    <row r="148" spans="1:11" ht="15" customHeight="1" x14ac:dyDescent="0.2">
      <c r="A148" s="90"/>
    </row>
    <row r="149" spans="1:11" ht="11.25" customHeight="1" x14ac:dyDescent="0.2">
      <c r="A149" s="421" t="str">
        <f>T(Sommaire!$A$4)</f>
        <v>CA - Textile, y compris fibres synthétiques</v>
      </c>
      <c r="B149" s="421"/>
      <c r="C149" s="421"/>
      <c r="D149" s="421"/>
      <c r="E149" s="421"/>
      <c r="F149" s="421"/>
      <c r="G149" s="421"/>
      <c r="H149" s="421"/>
      <c r="I149" s="421"/>
    </row>
    <row r="150" spans="1:11" ht="11.25" customHeight="1" x14ac:dyDescent="0.2">
      <c r="A150" s="400" t="s">
        <v>27</v>
      </c>
      <c r="B150" s="438" t="s">
        <v>93</v>
      </c>
      <c r="C150" s="438"/>
      <c r="D150" s="438"/>
      <c r="E150" s="438"/>
      <c r="F150" s="438" t="s">
        <v>95</v>
      </c>
      <c r="G150" s="438"/>
      <c r="H150" s="438"/>
      <c r="I150" s="475"/>
      <c r="K150" s="122"/>
    </row>
    <row r="151" spans="1:11" ht="11.25" customHeight="1" x14ac:dyDescent="0.2">
      <c r="A151" s="510"/>
      <c r="B151" s="409" t="s">
        <v>96</v>
      </c>
      <c r="C151" s="409"/>
      <c r="D151" s="435" t="s">
        <v>494</v>
      </c>
      <c r="E151" s="435"/>
      <c r="F151" s="409" t="s">
        <v>96</v>
      </c>
      <c r="G151" s="409"/>
      <c r="H151" s="435" t="s">
        <v>494</v>
      </c>
      <c r="I151" s="436"/>
    </row>
    <row r="152" spans="1:11" ht="8.1" customHeight="1" x14ac:dyDescent="0.2">
      <c r="A152" s="10"/>
      <c r="B152" s="205"/>
      <c r="C152" s="202"/>
      <c r="D152" s="205"/>
      <c r="E152" s="202"/>
      <c r="F152" s="202"/>
      <c r="G152" s="202"/>
      <c r="H152" s="202"/>
      <c r="I152" s="11"/>
    </row>
    <row r="153" spans="1:11" ht="11.25" customHeight="1" x14ac:dyDescent="0.2">
      <c r="A153" s="76" t="s">
        <v>48</v>
      </c>
      <c r="B153" s="205" t="s">
        <v>700</v>
      </c>
      <c r="C153" s="165" t="s">
        <v>698</v>
      </c>
      <c r="D153" s="205" t="s">
        <v>700</v>
      </c>
      <c r="E153" s="202" t="s">
        <v>698</v>
      </c>
      <c r="F153" s="201">
        <v>4.17</v>
      </c>
      <c r="G153" s="314" t="s">
        <v>44</v>
      </c>
      <c r="H153" s="201">
        <v>4.47</v>
      </c>
      <c r="I153" s="313" t="s">
        <v>44</v>
      </c>
    </row>
    <row r="154" spans="1:11" ht="11.25" customHeight="1" x14ac:dyDescent="0.2">
      <c r="A154" s="76" t="s">
        <v>49</v>
      </c>
      <c r="B154" s="205" t="s">
        <v>700</v>
      </c>
      <c r="C154" s="165" t="s">
        <v>698</v>
      </c>
      <c r="D154" s="205" t="s">
        <v>700</v>
      </c>
      <c r="E154" s="202" t="s">
        <v>698</v>
      </c>
      <c r="F154" s="201">
        <v>4.13</v>
      </c>
      <c r="G154" s="314" t="s">
        <v>44</v>
      </c>
      <c r="H154" s="201">
        <v>5.93</v>
      </c>
      <c r="I154" s="313" t="s">
        <v>44</v>
      </c>
    </row>
    <row r="155" spans="1:11" ht="11.25" customHeight="1" x14ac:dyDescent="0.2">
      <c r="A155" s="76" t="s">
        <v>50</v>
      </c>
      <c r="B155" s="205" t="s">
        <v>700</v>
      </c>
      <c r="C155" s="165" t="s">
        <v>698</v>
      </c>
      <c r="D155" s="205" t="s">
        <v>700</v>
      </c>
      <c r="E155" s="202" t="s">
        <v>698</v>
      </c>
      <c r="F155" s="201">
        <v>5.67</v>
      </c>
      <c r="G155" s="314" t="s">
        <v>44</v>
      </c>
      <c r="H155" s="201">
        <v>9.9499999999999993</v>
      </c>
      <c r="I155" s="313" t="s">
        <v>44</v>
      </c>
    </row>
    <row r="156" spans="1:11" ht="11.25" customHeight="1" x14ac:dyDescent="0.2">
      <c r="A156" s="82" t="s">
        <v>51</v>
      </c>
      <c r="B156" s="205">
        <v>2.6</v>
      </c>
      <c r="C156" s="165" t="s">
        <v>44</v>
      </c>
      <c r="D156" s="205">
        <v>5</v>
      </c>
      <c r="E156" s="202" t="s">
        <v>44</v>
      </c>
      <c r="F156" s="201">
        <v>3.75</v>
      </c>
      <c r="G156" s="314" t="s">
        <v>44</v>
      </c>
      <c r="H156" s="201">
        <v>5.76</v>
      </c>
      <c r="I156" s="313" t="s">
        <v>44</v>
      </c>
    </row>
    <row r="157" spans="1:11" ht="11.25" customHeight="1" x14ac:dyDescent="0.2">
      <c r="A157" s="82" t="s">
        <v>52</v>
      </c>
      <c r="B157" s="205">
        <v>5.3</v>
      </c>
      <c r="C157" s="165" t="s">
        <v>44</v>
      </c>
      <c r="D157" s="205">
        <v>5.7</v>
      </c>
      <c r="E157" s="202" t="s">
        <v>44</v>
      </c>
      <c r="F157" s="201">
        <v>9.42</v>
      </c>
      <c r="G157" s="314" t="s">
        <v>44</v>
      </c>
      <c r="H157" s="201">
        <v>13.66</v>
      </c>
      <c r="I157" s="313" t="s">
        <v>44</v>
      </c>
    </row>
    <row r="158" spans="1:11" ht="3.95" customHeight="1" x14ac:dyDescent="0.2">
      <c r="A158" s="80"/>
      <c r="B158" s="205"/>
      <c r="C158" s="165"/>
      <c r="D158" s="205"/>
      <c r="E158" s="202"/>
      <c r="F158" s="205"/>
      <c r="G158" s="314"/>
      <c r="H158" s="205"/>
      <c r="I158" s="11"/>
    </row>
    <row r="159" spans="1:11" ht="11.25" customHeight="1" x14ac:dyDescent="0.2">
      <c r="A159" s="80" t="s">
        <v>277</v>
      </c>
      <c r="B159" s="205">
        <v>3.8</v>
      </c>
      <c r="C159" s="165" t="s">
        <v>44</v>
      </c>
      <c r="D159" s="205">
        <v>3.5</v>
      </c>
      <c r="E159" s="202" t="s">
        <v>44</v>
      </c>
      <c r="F159" s="201">
        <v>5.18</v>
      </c>
      <c r="G159" s="166" t="s">
        <v>44</v>
      </c>
      <c r="H159" s="201">
        <v>7.55</v>
      </c>
      <c r="I159" s="64" t="s">
        <v>44</v>
      </c>
    </row>
    <row r="160" spans="1:11" ht="8.1" customHeight="1" x14ac:dyDescent="0.2">
      <c r="A160" s="13"/>
      <c r="B160" s="106"/>
      <c r="C160" s="8"/>
      <c r="D160" s="106"/>
      <c r="E160" s="8"/>
      <c r="F160" s="106"/>
      <c r="G160" s="8"/>
      <c r="H160" s="106"/>
      <c r="I160" s="9"/>
    </row>
    <row r="161" spans="1:9" s="169" customFormat="1" ht="11.25" customHeight="1" x14ac:dyDescent="0.2">
      <c r="A161" s="90" t="s">
        <v>321</v>
      </c>
      <c r="B161" s="181"/>
      <c r="D161" s="167"/>
      <c r="E161" s="167"/>
      <c r="F161" s="181"/>
      <c r="H161" s="430" t="s">
        <v>89</v>
      </c>
      <c r="I161" s="430"/>
    </row>
    <row r="162" spans="1:9" ht="11.25" customHeight="1" x14ac:dyDescent="0.2">
      <c r="A162" s="463" t="s">
        <v>358</v>
      </c>
      <c r="B162" s="463"/>
      <c r="C162" s="463"/>
      <c r="D162" s="463"/>
      <c r="E162" s="463"/>
      <c r="F162" s="463"/>
      <c r="G162" s="463"/>
      <c r="H162" s="463"/>
    </row>
    <row r="163" spans="1:9" ht="15" customHeight="1" x14ac:dyDescent="0.2">
      <c r="A163" s="90"/>
    </row>
    <row r="164" spans="1:9" ht="11.25" customHeight="1" x14ac:dyDescent="0.2">
      <c r="A164" s="421" t="str">
        <f>T(Sommaire!$A$4)</f>
        <v>CA - Textile, y compris fibres synthétiques</v>
      </c>
      <c r="B164" s="421"/>
      <c r="C164" s="421"/>
      <c r="D164" s="421"/>
      <c r="E164" s="421"/>
      <c r="F164" s="421"/>
      <c r="G164" s="421"/>
      <c r="H164" s="421"/>
      <c r="I164" s="421"/>
    </row>
    <row r="165" spans="1:9" ht="11.25" customHeight="1" x14ac:dyDescent="0.2">
      <c r="A165" s="400" t="s">
        <v>28</v>
      </c>
      <c r="B165" s="531" t="s">
        <v>69</v>
      </c>
      <c r="C165" s="531"/>
      <c r="D165" s="531"/>
      <c r="E165" s="531"/>
      <c r="F165" s="438" t="s">
        <v>53</v>
      </c>
      <c r="G165" s="438"/>
      <c r="H165" s="438"/>
      <c r="I165" s="475"/>
    </row>
    <row r="166" spans="1:9" ht="11.25" customHeight="1" x14ac:dyDescent="0.2">
      <c r="A166" s="536"/>
      <c r="B166" s="435" t="s">
        <v>96</v>
      </c>
      <c r="C166" s="435"/>
      <c r="D166" s="435" t="s">
        <v>498</v>
      </c>
      <c r="E166" s="435"/>
      <c r="F166" s="435" t="s">
        <v>96</v>
      </c>
      <c r="G166" s="435"/>
      <c r="H166" s="435" t="s">
        <v>498</v>
      </c>
      <c r="I166" s="436"/>
    </row>
    <row r="167" spans="1:9" ht="8.1" customHeight="1" x14ac:dyDescent="0.2">
      <c r="A167" s="68"/>
      <c r="B167" s="205"/>
      <c r="C167" s="202"/>
      <c r="D167" s="205"/>
      <c r="E167" s="202"/>
      <c r="F167" s="205"/>
      <c r="G167" s="202"/>
      <c r="H167" s="205"/>
      <c r="I167" s="11"/>
    </row>
    <row r="168" spans="1:9" ht="11.25" customHeight="1" x14ac:dyDescent="0.2">
      <c r="A168" s="82" t="s">
        <v>48</v>
      </c>
      <c r="B168" s="205">
        <v>43.41</v>
      </c>
      <c r="C168" s="202" t="s">
        <v>44</v>
      </c>
      <c r="D168" s="205">
        <v>43.09</v>
      </c>
      <c r="E168" s="202" t="s">
        <v>44</v>
      </c>
      <c r="F168" s="205">
        <v>36.380000000000003</v>
      </c>
      <c r="G168" s="202" t="s">
        <v>54</v>
      </c>
      <c r="H168" s="205">
        <v>29.43</v>
      </c>
      <c r="I168" s="11" t="s">
        <v>54</v>
      </c>
    </row>
    <row r="169" spans="1:9" ht="11.25" customHeight="1" x14ac:dyDescent="0.2">
      <c r="A169" s="82" t="s">
        <v>49</v>
      </c>
      <c r="B169" s="205">
        <v>36.82</v>
      </c>
      <c r="C169" s="202" t="s">
        <v>44</v>
      </c>
      <c r="D169" s="205">
        <v>45.33</v>
      </c>
      <c r="E169" s="202" t="s">
        <v>44</v>
      </c>
      <c r="F169" s="205">
        <v>36.94</v>
      </c>
      <c r="G169" s="202" t="s">
        <v>54</v>
      </c>
      <c r="H169" s="205">
        <v>28.6</v>
      </c>
      <c r="I169" s="11" t="s">
        <v>54</v>
      </c>
    </row>
    <row r="170" spans="1:9" ht="11.25" customHeight="1" x14ac:dyDescent="0.2">
      <c r="A170" s="76" t="s">
        <v>62</v>
      </c>
      <c r="B170" s="205">
        <v>26.4</v>
      </c>
      <c r="C170" s="202" t="s">
        <v>44</v>
      </c>
      <c r="D170" s="205">
        <v>25.68</v>
      </c>
      <c r="E170" s="202" t="s">
        <v>44</v>
      </c>
      <c r="F170" s="205">
        <v>28.19</v>
      </c>
      <c r="G170" s="202" t="s">
        <v>54</v>
      </c>
      <c r="H170" s="205">
        <v>26.56</v>
      </c>
      <c r="I170" s="11" t="s">
        <v>54</v>
      </c>
    </row>
    <row r="171" spans="1:9" ht="11.25" customHeight="1" x14ac:dyDescent="0.2">
      <c r="A171" s="76" t="s">
        <v>374</v>
      </c>
      <c r="B171" s="205">
        <v>15.23</v>
      </c>
      <c r="C171" s="202" t="s">
        <v>44</v>
      </c>
      <c r="D171" s="205">
        <v>22.08</v>
      </c>
      <c r="E171" s="202" t="s">
        <v>44</v>
      </c>
      <c r="F171" s="205">
        <v>41.03</v>
      </c>
      <c r="G171" s="202" t="s">
        <v>54</v>
      </c>
      <c r="H171" s="205">
        <v>27.79</v>
      </c>
      <c r="I171" s="11" t="s">
        <v>54</v>
      </c>
    </row>
    <row r="172" spans="1:9" ht="3.75" customHeight="1" x14ac:dyDescent="0.2">
      <c r="A172" s="189"/>
      <c r="B172" s="190"/>
      <c r="C172" s="191"/>
      <c r="D172" s="190"/>
      <c r="E172" s="191"/>
      <c r="F172" s="190"/>
      <c r="G172" s="191"/>
      <c r="H172" s="190"/>
      <c r="I172" s="192"/>
    </row>
    <row r="173" spans="1:9" ht="11.25" customHeight="1" x14ac:dyDescent="0.2">
      <c r="A173" s="80" t="s">
        <v>41</v>
      </c>
      <c r="B173" s="205">
        <v>21.6</v>
      </c>
      <c r="C173" s="202" t="s">
        <v>44</v>
      </c>
      <c r="D173" s="205">
        <v>29.2</v>
      </c>
      <c r="E173" s="202" t="s">
        <v>44</v>
      </c>
      <c r="F173" s="205">
        <v>37.29</v>
      </c>
      <c r="G173" s="202" t="s">
        <v>54</v>
      </c>
      <c r="H173" s="205">
        <v>28.38</v>
      </c>
      <c r="I173" s="11" t="s">
        <v>54</v>
      </c>
    </row>
    <row r="174" spans="1:9" ht="11.25" customHeight="1" x14ac:dyDescent="0.2">
      <c r="A174" s="86" t="s">
        <v>42</v>
      </c>
      <c r="B174" s="201">
        <v>34.020000000000003</v>
      </c>
      <c r="C174" s="198" t="s">
        <v>44</v>
      </c>
      <c r="D174" s="201">
        <v>42.73</v>
      </c>
      <c r="E174" s="198" t="s">
        <v>44</v>
      </c>
      <c r="F174" s="201">
        <v>38.57</v>
      </c>
      <c r="G174" s="198" t="s">
        <v>54</v>
      </c>
      <c r="H174" s="201">
        <v>28.15</v>
      </c>
      <c r="I174" s="64" t="s">
        <v>54</v>
      </c>
    </row>
    <row r="175" spans="1:9" ht="8.1" customHeight="1" x14ac:dyDescent="0.2">
      <c r="A175" s="8"/>
      <c r="B175" s="106"/>
      <c r="C175" s="8"/>
      <c r="D175" s="106"/>
      <c r="E175" s="8"/>
      <c r="F175" s="106"/>
      <c r="G175" s="8"/>
      <c r="H175" s="106"/>
      <c r="I175" s="9"/>
    </row>
    <row r="176" spans="1:9" s="169" customFormat="1" ht="27" customHeight="1" x14ac:dyDescent="0.2">
      <c r="A176" s="532" t="s">
        <v>339</v>
      </c>
      <c r="B176" s="532"/>
      <c r="C176" s="532"/>
      <c r="D176" s="532"/>
      <c r="E176" s="532"/>
      <c r="F176" s="532"/>
      <c r="G176" s="532"/>
      <c r="H176" s="430" t="s">
        <v>89</v>
      </c>
      <c r="I176" s="430"/>
    </row>
    <row r="177" spans="1:9" ht="11.25" customHeight="1" x14ac:dyDescent="0.2">
      <c r="A177" s="463" t="s">
        <v>234</v>
      </c>
      <c r="B177" s="463"/>
      <c r="C177" s="463"/>
      <c r="D177" s="463"/>
    </row>
    <row r="178" spans="1:9" ht="15" customHeight="1" x14ac:dyDescent="0.2"/>
    <row r="179" spans="1:9" ht="11.25" customHeight="1" x14ac:dyDescent="0.2">
      <c r="A179" s="421" t="str">
        <f>T(Sommaire!$A$4)</f>
        <v>CA - Textile, y compris fibres synthétiques</v>
      </c>
      <c r="B179" s="421"/>
      <c r="C179" s="421"/>
      <c r="D179" s="421"/>
      <c r="E179" s="421"/>
      <c r="F179" s="421"/>
      <c r="G179" s="421"/>
      <c r="H179" s="421"/>
      <c r="I179" s="421"/>
    </row>
    <row r="180" spans="1:9" ht="11.25" customHeight="1" x14ac:dyDescent="0.2">
      <c r="A180" s="400" t="s">
        <v>29</v>
      </c>
      <c r="B180" s="438" t="s">
        <v>60</v>
      </c>
      <c r="C180" s="438"/>
      <c r="D180" s="438"/>
      <c r="E180" s="438"/>
      <c r="F180" s="438"/>
      <c r="G180" s="438"/>
      <c r="H180" s="438"/>
      <c r="I180" s="475"/>
    </row>
    <row r="181" spans="1:9" ht="11.25" customHeight="1" x14ac:dyDescent="0.2">
      <c r="A181" s="535"/>
      <c r="B181" s="533" t="s">
        <v>61</v>
      </c>
      <c r="C181" s="533"/>
      <c r="D181" s="533"/>
      <c r="E181" s="533"/>
      <c r="F181" s="533" t="s">
        <v>56</v>
      </c>
      <c r="G181" s="533"/>
      <c r="H181" s="533"/>
      <c r="I181" s="534"/>
    </row>
    <row r="182" spans="1:9" ht="11.25" customHeight="1" x14ac:dyDescent="0.2">
      <c r="A182" s="536"/>
      <c r="B182" s="409" t="s">
        <v>96</v>
      </c>
      <c r="C182" s="409"/>
      <c r="D182" s="435" t="s">
        <v>494</v>
      </c>
      <c r="E182" s="435"/>
      <c r="F182" s="409" t="s">
        <v>96</v>
      </c>
      <c r="G182" s="409"/>
      <c r="H182" s="435" t="s">
        <v>494</v>
      </c>
      <c r="I182" s="436"/>
    </row>
    <row r="183" spans="1:9" ht="8.1" customHeight="1" x14ac:dyDescent="0.2">
      <c r="A183" s="34"/>
      <c r="B183" s="205"/>
      <c r="C183" s="198"/>
      <c r="D183" s="205"/>
      <c r="E183" s="198"/>
      <c r="F183" s="201"/>
      <c r="G183" s="198"/>
      <c r="H183" s="201"/>
      <c r="I183" s="64"/>
    </row>
    <row r="184" spans="1:9" ht="11.25" customHeight="1" x14ac:dyDescent="0.2">
      <c r="A184" s="76" t="s">
        <v>244</v>
      </c>
      <c r="B184" s="205" t="s">
        <v>700</v>
      </c>
      <c r="C184" s="165" t="s">
        <v>698</v>
      </c>
      <c r="D184" s="205" t="s">
        <v>700</v>
      </c>
      <c r="E184" s="202" t="s">
        <v>698</v>
      </c>
      <c r="F184" s="205">
        <v>39.200000000000003</v>
      </c>
      <c r="G184" s="165" t="s">
        <v>44</v>
      </c>
      <c r="H184" s="205">
        <v>51.2</v>
      </c>
      <c r="I184" s="11" t="s">
        <v>44</v>
      </c>
    </row>
    <row r="185" spans="1:9" ht="11.25" customHeight="1" x14ac:dyDescent="0.2">
      <c r="A185" s="76" t="s">
        <v>245</v>
      </c>
      <c r="B185" s="205">
        <v>9.1999999999999993</v>
      </c>
      <c r="C185" s="165" t="s">
        <v>44</v>
      </c>
      <c r="D185" s="205">
        <v>3.6</v>
      </c>
      <c r="E185" s="202" t="s">
        <v>44</v>
      </c>
      <c r="F185" s="205">
        <v>43.5</v>
      </c>
      <c r="G185" s="165" t="s">
        <v>44</v>
      </c>
      <c r="H185" s="205">
        <v>64.5</v>
      </c>
      <c r="I185" s="11" t="s">
        <v>44</v>
      </c>
    </row>
    <row r="186" spans="1:9" ht="11.25" customHeight="1" x14ac:dyDescent="0.2">
      <c r="A186" s="76" t="s">
        <v>49</v>
      </c>
      <c r="B186" s="205">
        <v>12.3</v>
      </c>
      <c r="C186" s="165" t="s">
        <v>44</v>
      </c>
      <c r="D186" s="205">
        <v>6.4</v>
      </c>
      <c r="E186" s="202" t="s">
        <v>44</v>
      </c>
      <c r="F186" s="205">
        <v>45.5</v>
      </c>
      <c r="G186" s="165" t="s">
        <v>44</v>
      </c>
      <c r="H186" s="205">
        <v>70.900000000000006</v>
      </c>
      <c r="I186" s="11" t="s">
        <v>44</v>
      </c>
    </row>
    <row r="187" spans="1:9" ht="11.25" customHeight="1" x14ac:dyDescent="0.2">
      <c r="A187" s="76" t="s">
        <v>50</v>
      </c>
      <c r="B187" s="205">
        <v>8.6999999999999993</v>
      </c>
      <c r="C187" s="165" t="s">
        <v>44</v>
      </c>
      <c r="D187" s="205">
        <v>11.7</v>
      </c>
      <c r="E187" s="202" t="s">
        <v>44</v>
      </c>
      <c r="F187" s="205">
        <v>50.2</v>
      </c>
      <c r="G187" s="165" t="s">
        <v>44</v>
      </c>
      <c r="H187" s="205">
        <v>63.4</v>
      </c>
      <c r="I187" s="11" t="s">
        <v>44</v>
      </c>
    </row>
    <row r="188" spans="1:9" ht="11.25" customHeight="1" x14ac:dyDescent="0.2">
      <c r="A188" s="82" t="s">
        <v>51</v>
      </c>
      <c r="B188" s="205">
        <v>8.1999999999999993</v>
      </c>
      <c r="C188" s="165" t="s">
        <v>44</v>
      </c>
      <c r="D188" s="205">
        <v>2.6</v>
      </c>
      <c r="E188" s="202" t="s">
        <v>44</v>
      </c>
      <c r="F188" s="205">
        <v>51.7</v>
      </c>
      <c r="G188" s="165" t="s">
        <v>44</v>
      </c>
      <c r="H188" s="205">
        <v>69.7</v>
      </c>
      <c r="I188" s="11" t="s">
        <v>44</v>
      </c>
    </row>
    <row r="189" spans="1:9" ht="11.25" customHeight="1" x14ac:dyDescent="0.2">
      <c r="A189" s="82" t="s">
        <v>52</v>
      </c>
      <c r="B189" s="205">
        <v>9.6</v>
      </c>
      <c r="C189" s="165" t="s">
        <v>44</v>
      </c>
      <c r="D189" s="205">
        <v>7.6</v>
      </c>
      <c r="E189" s="202" t="s">
        <v>44</v>
      </c>
      <c r="F189" s="205">
        <v>48.3</v>
      </c>
      <c r="G189" s="165" t="s">
        <v>44</v>
      </c>
      <c r="H189" s="205">
        <v>67.5</v>
      </c>
      <c r="I189" s="11" t="s">
        <v>44</v>
      </c>
    </row>
    <row r="190" spans="1:9" ht="3.95" customHeight="1" x14ac:dyDescent="0.2">
      <c r="A190" s="78"/>
      <c r="B190" s="205"/>
      <c r="C190" s="166"/>
      <c r="D190" s="205"/>
      <c r="E190" s="198"/>
      <c r="F190" s="205"/>
      <c r="G190" s="166"/>
      <c r="H190" s="205"/>
      <c r="I190" s="64"/>
    </row>
    <row r="191" spans="1:9" ht="11.25" customHeight="1" x14ac:dyDescent="0.2">
      <c r="A191" s="80" t="s">
        <v>41</v>
      </c>
      <c r="B191" s="205">
        <v>9.1</v>
      </c>
      <c r="C191" s="165" t="s">
        <v>44</v>
      </c>
      <c r="D191" s="205">
        <v>5.2</v>
      </c>
      <c r="E191" s="202" t="s">
        <v>44</v>
      </c>
      <c r="F191" s="205">
        <v>48.8</v>
      </c>
      <c r="G191" s="165" t="s">
        <v>44</v>
      </c>
      <c r="H191" s="205">
        <v>67.400000000000006</v>
      </c>
      <c r="I191" s="11" t="s">
        <v>44</v>
      </c>
    </row>
    <row r="192" spans="1:9" ht="11.25" customHeight="1" x14ac:dyDescent="0.2">
      <c r="A192" s="86" t="s">
        <v>42</v>
      </c>
      <c r="B192" s="201">
        <v>13.84</v>
      </c>
      <c r="C192" s="165" t="s">
        <v>44</v>
      </c>
      <c r="D192" s="201">
        <v>12.05</v>
      </c>
      <c r="E192" s="202" t="s">
        <v>44</v>
      </c>
      <c r="F192" s="201">
        <v>39.76</v>
      </c>
      <c r="G192" s="166" t="s">
        <v>44</v>
      </c>
      <c r="H192" s="201">
        <v>42.26</v>
      </c>
      <c r="I192" s="64" t="s">
        <v>44</v>
      </c>
    </row>
    <row r="193" spans="1:9" ht="8.1" customHeight="1" x14ac:dyDescent="0.2">
      <c r="A193" s="13"/>
      <c r="B193" s="106"/>
      <c r="C193" s="8"/>
      <c r="D193" s="106"/>
      <c r="E193" s="8"/>
      <c r="F193" s="106"/>
      <c r="G193" s="8"/>
      <c r="H193" s="106"/>
      <c r="I193" s="9"/>
    </row>
    <row r="194" spans="1:9" s="169" customFormat="1" ht="11.25" customHeight="1" x14ac:dyDescent="0.2">
      <c r="A194" s="90" t="s">
        <v>321</v>
      </c>
      <c r="B194" s="184"/>
      <c r="D194" s="181"/>
      <c r="F194" s="181"/>
      <c r="H194" s="430" t="s">
        <v>89</v>
      </c>
      <c r="I194" s="430"/>
    </row>
    <row r="195" spans="1:9" ht="11.25" customHeight="1" x14ac:dyDescent="0.2">
      <c r="A195" s="463" t="s">
        <v>235</v>
      </c>
      <c r="B195" s="463"/>
      <c r="C195" s="463"/>
      <c r="D195" s="463"/>
      <c r="E195" s="463"/>
      <c r="F195" s="463"/>
      <c r="G195" s="463"/>
      <c r="H195" s="463"/>
    </row>
    <row r="196" spans="1:9" ht="18" customHeight="1" x14ac:dyDescent="0.2">
      <c r="A196" s="90"/>
      <c r="B196" s="32"/>
    </row>
    <row r="197" spans="1:9" ht="11.25" customHeight="1" x14ac:dyDescent="0.2">
      <c r="A197" s="548" t="s">
        <v>199</v>
      </c>
      <c r="B197" s="548"/>
      <c r="C197" s="548"/>
      <c r="D197" s="548"/>
      <c r="E197" s="548"/>
      <c r="F197" s="548"/>
      <c r="G197" s="548"/>
      <c r="H197" s="548"/>
      <c r="I197" s="548"/>
    </row>
    <row r="198" spans="1:9" ht="11.25" customHeight="1" x14ac:dyDescent="0.2">
      <c r="A198" s="490" t="s">
        <v>17</v>
      </c>
      <c r="B198" s="490"/>
      <c r="C198" s="490"/>
      <c r="D198" s="490"/>
      <c r="E198" s="490"/>
      <c r="F198" s="490"/>
      <c r="G198" s="490"/>
      <c r="H198" s="490"/>
      <c r="I198" s="490"/>
    </row>
    <row r="199" spans="1:9" ht="11.25" customHeight="1" x14ac:dyDescent="0.2">
      <c r="A199" s="476" t="s">
        <v>309</v>
      </c>
      <c r="B199" s="476"/>
      <c r="C199" s="476"/>
      <c r="D199" s="476"/>
      <c r="E199" s="476"/>
      <c r="F199" s="476"/>
      <c r="G199" s="476"/>
      <c r="H199" s="476"/>
      <c r="I199" s="476"/>
    </row>
    <row r="200" spans="1:9" ht="11.25" customHeight="1" x14ac:dyDescent="0.2">
      <c r="A200" s="476" t="s">
        <v>23</v>
      </c>
      <c r="B200" s="476"/>
      <c r="C200" s="476"/>
      <c r="D200" s="476"/>
      <c r="E200" s="476"/>
      <c r="F200" s="476"/>
      <c r="G200" s="476"/>
      <c r="H200" s="476"/>
      <c r="I200" s="476"/>
    </row>
    <row r="201" spans="1:9" ht="11.25" customHeight="1" x14ac:dyDescent="0.2">
      <c r="A201" s="476" t="s">
        <v>20</v>
      </c>
      <c r="B201" s="476"/>
      <c r="C201" s="476"/>
      <c r="D201" s="476"/>
      <c r="E201" s="476"/>
      <c r="F201" s="476"/>
      <c r="G201" s="476"/>
      <c r="H201" s="476"/>
      <c r="I201" s="476"/>
    </row>
    <row r="202" spans="1:9" ht="11.25" customHeight="1" x14ac:dyDescent="0.2">
      <c r="A202" s="479" t="s">
        <v>21</v>
      </c>
      <c r="B202" s="479"/>
      <c r="C202" s="479"/>
      <c r="D202" s="479"/>
      <c r="E202" s="479"/>
      <c r="F202" s="479"/>
      <c r="G202" s="479"/>
      <c r="H202" s="479"/>
      <c r="I202" s="479"/>
    </row>
    <row r="203" spans="1:9" ht="11.25" customHeight="1" x14ac:dyDescent="0.2">
      <c r="A203" s="476" t="s">
        <v>308</v>
      </c>
      <c r="B203" s="476"/>
      <c r="C203" s="476"/>
      <c r="D203" s="476"/>
      <c r="E203" s="476"/>
      <c r="F203" s="476"/>
      <c r="G203" s="476"/>
      <c r="H203" s="476"/>
      <c r="I203" s="476"/>
    </row>
    <row r="204" spans="1:9" ht="26.25" customHeight="1" x14ac:dyDescent="0.2">
      <c r="A204" s="478" t="s">
        <v>357</v>
      </c>
      <c r="B204" s="478"/>
      <c r="C204" s="478"/>
      <c r="D204" s="478"/>
      <c r="E204" s="478"/>
      <c r="F204" s="478"/>
      <c r="G204" s="478"/>
      <c r="H204" s="478"/>
      <c r="I204" s="478"/>
    </row>
    <row r="205" spans="1:9" ht="11.25" customHeight="1" x14ac:dyDescent="0.2">
      <c r="A205" s="477" t="s">
        <v>348</v>
      </c>
      <c r="B205" s="477"/>
      <c r="C205" s="477"/>
      <c r="D205" s="477"/>
      <c r="E205" s="477"/>
      <c r="F205" s="477"/>
      <c r="G205" s="477"/>
      <c r="H205" s="477"/>
      <c r="I205" s="477"/>
    </row>
    <row r="206" spans="1:9" ht="11.25" customHeight="1" x14ac:dyDescent="0.2">
      <c r="A206" s="490" t="s">
        <v>197</v>
      </c>
      <c r="B206" s="490"/>
      <c r="C206" s="490"/>
      <c r="D206" s="490"/>
      <c r="E206" s="490"/>
      <c r="F206" s="490"/>
      <c r="G206" s="490"/>
      <c r="H206" s="490"/>
      <c r="I206" s="490"/>
    </row>
    <row r="207" spans="1:9" ht="11.25" customHeight="1" x14ac:dyDescent="0.2">
      <c r="A207" s="393" t="s">
        <v>194</v>
      </c>
      <c r="B207" s="393"/>
      <c r="C207" s="393"/>
      <c r="D207" s="393"/>
      <c r="E207" s="393"/>
      <c r="F207" s="393"/>
      <c r="G207" s="393"/>
      <c r="H207" s="393"/>
      <c r="I207" s="393"/>
    </row>
    <row r="208" spans="1:9" ht="11.25" customHeight="1" x14ac:dyDescent="0.2">
      <c r="A208" s="490" t="s">
        <v>189</v>
      </c>
      <c r="B208" s="490"/>
      <c r="C208" s="490"/>
      <c r="D208" s="490"/>
      <c r="E208" s="490"/>
      <c r="F208" s="490"/>
      <c r="G208" s="490"/>
      <c r="H208" s="490"/>
      <c r="I208" s="490"/>
    </row>
    <row r="212" spans="1:5" ht="11.25" customHeight="1" x14ac:dyDescent="0.2">
      <c r="A212"/>
    </row>
    <row r="223" spans="1:5" ht="11.25" customHeight="1" x14ac:dyDescent="0.2">
      <c r="A223" s="87"/>
      <c r="B223" s="107"/>
      <c r="C223" s="88"/>
      <c r="D223" s="107"/>
      <c r="E223" s="88"/>
    </row>
    <row r="224" spans="1:5" ht="11.25" customHeight="1" x14ac:dyDescent="0.2">
      <c r="A224" s="27"/>
    </row>
    <row r="225" spans="1:1" ht="11.25" customHeight="1" x14ac:dyDescent="0.2">
      <c r="A225" s="89"/>
    </row>
  </sheetData>
  <mergeCells count="107">
    <mergeCell ref="B22:E22"/>
    <mergeCell ref="H23:I23"/>
    <mergeCell ref="A48:A49"/>
    <mergeCell ref="A47:I47"/>
    <mergeCell ref="A103:E103"/>
    <mergeCell ref="A119:E119"/>
    <mergeCell ref="A134:I134"/>
    <mergeCell ref="B121:C121"/>
    <mergeCell ref="D49:E49"/>
    <mergeCell ref="A117:I117"/>
    <mergeCell ref="H105:I105"/>
    <mergeCell ref="F105:G105"/>
    <mergeCell ref="B48:E48"/>
    <mergeCell ref="F49:G49"/>
    <mergeCell ref="B104:E105"/>
    <mergeCell ref="A131:G131"/>
    <mergeCell ref="D121:E121"/>
    <mergeCell ref="D120:E120"/>
    <mergeCell ref="A208:I208"/>
    <mergeCell ref="A165:A166"/>
    <mergeCell ref="B166:C166"/>
    <mergeCell ref="D166:E166"/>
    <mergeCell ref="F166:G166"/>
    <mergeCell ref="B182:C182"/>
    <mergeCell ref="D182:E182"/>
    <mergeCell ref="A198:I198"/>
    <mergeCell ref="B181:E181"/>
    <mergeCell ref="A197:I197"/>
    <mergeCell ref="H166:I166"/>
    <mergeCell ref="F165:I165"/>
    <mergeCell ref="A177:D177"/>
    <mergeCell ref="A207:I207"/>
    <mergeCell ref="A205:I205"/>
    <mergeCell ref="H18:I18"/>
    <mergeCell ref="A116:G116"/>
    <mergeCell ref="A22:A23"/>
    <mergeCell ref="F22:I22"/>
    <mergeCell ref="B151:C151"/>
    <mergeCell ref="B150:E150"/>
    <mergeCell ref="F23:G23"/>
    <mergeCell ref="D23:E23"/>
    <mergeCell ref="B23:C23"/>
    <mergeCell ref="F120:I120"/>
    <mergeCell ref="A120:A121"/>
    <mergeCell ref="B120:C120"/>
    <mergeCell ref="H116:I116"/>
    <mergeCell ref="H49:I49"/>
    <mergeCell ref="H44:I44"/>
    <mergeCell ref="B49:C49"/>
    <mergeCell ref="A44:G44"/>
    <mergeCell ref="H100:I100"/>
    <mergeCell ref="A104:A106"/>
    <mergeCell ref="B106:C106"/>
    <mergeCell ref="F48:I48"/>
    <mergeCell ref="F104:I104"/>
    <mergeCell ref="D106:E106"/>
    <mergeCell ref="A21:I21"/>
    <mergeCell ref="A1:I1"/>
    <mergeCell ref="A2:I2"/>
    <mergeCell ref="A6:A7"/>
    <mergeCell ref="B6:E6"/>
    <mergeCell ref="B7:C7"/>
    <mergeCell ref="D7:E7"/>
    <mergeCell ref="F3:I3"/>
    <mergeCell ref="A4:I4"/>
    <mergeCell ref="F6:I6"/>
    <mergeCell ref="F7:G7"/>
    <mergeCell ref="H7:I7"/>
    <mergeCell ref="A5:I5"/>
    <mergeCell ref="F150:I150"/>
    <mergeCell ref="F181:I181"/>
    <mergeCell ref="A180:A182"/>
    <mergeCell ref="A206:I206"/>
    <mergeCell ref="A203:I203"/>
    <mergeCell ref="H182:I182"/>
    <mergeCell ref="A201:I201"/>
    <mergeCell ref="A202:I202"/>
    <mergeCell ref="A164:I164"/>
    <mergeCell ref="A179:I179"/>
    <mergeCell ref="A199:I199"/>
    <mergeCell ref="A204:I204"/>
    <mergeCell ref="A200:I200"/>
    <mergeCell ref="A195:H195"/>
    <mergeCell ref="B135:E135"/>
    <mergeCell ref="H194:I194"/>
    <mergeCell ref="A147:H147"/>
    <mergeCell ref="A162:H162"/>
    <mergeCell ref="H131:I131"/>
    <mergeCell ref="A132:I132"/>
    <mergeCell ref="F135:I135"/>
    <mergeCell ref="B165:E165"/>
    <mergeCell ref="F182:G182"/>
    <mergeCell ref="A150:A151"/>
    <mergeCell ref="A135:A136"/>
    <mergeCell ref="D136:E136"/>
    <mergeCell ref="A149:I149"/>
    <mergeCell ref="H146:I146"/>
    <mergeCell ref="B136:C136"/>
    <mergeCell ref="H176:I176"/>
    <mergeCell ref="H136:I136"/>
    <mergeCell ref="B180:I180"/>
    <mergeCell ref="A176:G176"/>
    <mergeCell ref="F151:G151"/>
    <mergeCell ref="H161:I161"/>
    <mergeCell ref="D151:E151"/>
    <mergeCell ref="H151:I151"/>
    <mergeCell ref="F136:G136"/>
  </mergeCells>
  <phoneticPr fontId="0" type="noConversion"/>
  <hyperlinks>
    <hyperlink ref="F3" location="nomenclature!A1" display="table de correspondance secteurs - NAF"/>
    <hyperlink ref="H146" location="Tableaux!A2" display="Retour au sommaire"/>
    <hyperlink ref="H146:I146" location="Sommaire!A52:A62" tooltip="Sommaire PSB" display="Retour sommaire"/>
    <hyperlink ref="F3:I3" location="Nomenclature!A1" tooltip="Voir la table des correspondances avec les codes NAF" display="Table de correspondance secteurs - NAF"/>
    <hyperlink ref="H176" location="Tableaux!A2" display="Retour au sommaire"/>
    <hyperlink ref="H176:I176" location="Sommaire!A52:A62" tooltip="Sommaire PSB" display="Retour sommaire"/>
    <hyperlink ref="H194" location="Tableaux!A2" display="Retour au sommaire"/>
    <hyperlink ref="H194:I194" location="Sommaire!A52:A62" tooltip="Sommaire PSB" display="Retour sommaire"/>
    <hyperlink ref="H161" location="Tableaux!A2" display="Retour au sommaire"/>
    <hyperlink ref="H161:I161" location="Sommaire!A52:A62" tooltip="Sommaire PSB" display="Retour sommaire"/>
    <hyperlink ref="H18" location="Tableaux!A2" display="Retour au sommaire"/>
    <hyperlink ref="H18:I18" location="Sommaire!A52:A62" tooltip="Sommaire PSB" display="Retour sommaire"/>
    <hyperlink ref="H44" location="Tableaux!A2" display="Retour au sommaire"/>
    <hyperlink ref="H44:I44" location="Sommaire!A52:A62" tooltip="Sommaire PSB" display="Retour sommaire"/>
    <hyperlink ref="H100" location="Tableaux!A2" display="Retour au sommaire"/>
    <hyperlink ref="H100:I100" location="Sommaire!A52:A62" tooltip="Sommaire PSB" display="Retour sommaire"/>
    <hyperlink ref="H131" location="Tableaux!A2" display="Retour au sommaire"/>
    <hyperlink ref="H131:I131" location="Sommaire!A52:A62" tooltip="Sommaire PSB" display="Retour sommaire"/>
    <hyperlink ref="H116" location="Tableaux!A2" display="Retour au sommaire"/>
    <hyperlink ref="H116:I116" location="Sommaire!A52:A6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6" max="16383" man="1"/>
    <brk id="17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I160"/>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5" customWidth="1"/>
    <col min="3" max="3" width="6.5703125" style="3" customWidth="1"/>
    <col min="4" max="4" width="6.7109375" style="105" customWidth="1"/>
    <col min="5" max="5" width="6.5703125" style="3" customWidth="1"/>
    <col min="6" max="6" width="6.7109375" style="3" customWidth="1"/>
    <col min="7" max="7" width="6.5703125" style="3" customWidth="1"/>
    <col min="8" max="8" width="6.7109375" style="105" customWidth="1"/>
    <col min="9" max="9" width="6.5703125" style="3" customWidth="1"/>
    <col min="10" max="16384" width="6.7109375" style="3"/>
  </cols>
  <sheetData>
    <row r="1" spans="1:9" ht="18" customHeight="1" x14ac:dyDescent="0.2">
      <c r="A1" s="484" t="s">
        <v>212</v>
      </c>
      <c r="B1" s="485"/>
      <c r="C1" s="485"/>
      <c r="D1" s="485"/>
      <c r="E1" s="485"/>
      <c r="F1" s="485"/>
      <c r="G1" s="485"/>
      <c r="H1" s="485"/>
      <c r="I1" s="485"/>
    </row>
    <row r="2" spans="1:9" ht="15" customHeight="1" x14ac:dyDescent="0.2">
      <c r="A2" s="406" t="s">
        <v>679</v>
      </c>
      <c r="B2" s="406"/>
      <c r="C2" s="406"/>
      <c r="D2" s="406"/>
      <c r="E2" s="406"/>
      <c r="F2" s="406"/>
      <c r="G2" s="406"/>
      <c r="H2" s="406"/>
      <c r="I2" s="406"/>
    </row>
    <row r="3" spans="1:9" ht="18" customHeight="1" x14ac:dyDescent="0.2">
      <c r="A3" s="188" t="s">
        <v>698</v>
      </c>
      <c r="F3" s="407" t="s">
        <v>174</v>
      </c>
      <c r="G3" s="408"/>
      <c r="H3" s="408"/>
      <c r="I3" s="408"/>
    </row>
    <row r="4" spans="1:9" ht="35.1" customHeight="1" x14ac:dyDescent="0.2">
      <c r="A4" s="489" t="s">
        <v>353</v>
      </c>
      <c r="B4" s="489"/>
      <c r="C4" s="489"/>
      <c r="D4" s="489"/>
      <c r="E4" s="489"/>
      <c r="F4" s="489"/>
      <c r="G4" s="489"/>
      <c r="H4" s="489"/>
      <c r="I4" s="489"/>
    </row>
    <row r="5" spans="1:9" ht="11.25" customHeight="1" x14ac:dyDescent="0.2">
      <c r="A5" s="421" t="str">
        <f>T(Sommaire!$A$4)</f>
        <v>CA - Textile, y compris fibres synthétiques</v>
      </c>
      <c r="B5" s="421"/>
      <c r="C5" s="421"/>
      <c r="D5" s="421"/>
      <c r="E5" s="421"/>
      <c r="F5" s="421"/>
      <c r="G5" s="421"/>
      <c r="H5" s="421"/>
      <c r="I5" s="421"/>
    </row>
    <row r="6" spans="1:9" ht="11.25" customHeight="1" x14ac:dyDescent="0.2">
      <c r="A6" s="400" t="s">
        <v>360</v>
      </c>
      <c r="B6" s="438" t="s">
        <v>223</v>
      </c>
      <c r="C6" s="438"/>
      <c r="D6" s="438"/>
      <c r="E6" s="438"/>
      <c r="F6" s="438" t="s">
        <v>223</v>
      </c>
      <c r="G6" s="438"/>
      <c r="H6" s="438"/>
      <c r="I6" s="475"/>
    </row>
    <row r="7" spans="1:9" ht="11.25" customHeight="1" x14ac:dyDescent="0.2">
      <c r="A7" s="570"/>
      <c r="B7" s="533" t="s">
        <v>224</v>
      </c>
      <c r="C7" s="533"/>
      <c r="D7" s="533"/>
      <c r="E7" s="533"/>
      <c r="F7" s="533" t="s">
        <v>225</v>
      </c>
      <c r="G7" s="533"/>
      <c r="H7" s="533"/>
      <c r="I7" s="534"/>
    </row>
    <row r="8" spans="1:9" ht="11.25" customHeight="1" x14ac:dyDescent="0.2">
      <c r="A8" s="488"/>
      <c r="B8" s="409" t="s">
        <v>96</v>
      </c>
      <c r="C8" s="409"/>
      <c r="D8" s="435" t="s">
        <v>494</v>
      </c>
      <c r="E8" s="435"/>
      <c r="F8" s="409" t="s">
        <v>96</v>
      </c>
      <c r="G8" s="409"/>
      <c r="H8" s="435" t="s">
        <v>494</v>
      </c>
      <c r="I8" s="436"/>
    </row>
    <row r="9" spans="1:9" ht="8.1" customHeight="1" x14ac:dyDescent="0.2">
      <c r="A9" s="10"/>
      <c r="B9" s="205"/>
      <c r="C9" s="202"/>
      <c r="D9" s="205"/>
      <c r="E9" s="202"/>
      <c r="F9" s="202"/>
      <c r="G9" s="202"/>
      <c r="H9" s="205"/>
      <c r="I9" s="11"/>
    </row>
    <row r="10" spans="1:9" ht="11.25" customHeight="1" x14ac:dyDescent="0.2">
      <c r="A10" s="76" t="s">
        <v>244</v>
      </c>
      <c r="B10" s="205">
        <v>4.3</v>
      </c>
      <c r="C10" s="202" t="s">
        <v>44</v>
      </c>
      <c r="D10" s="205">
        <v>4.5999999999999996</v>
      </c>
      <c r="E10" s="202" t="s">
        <v>44</v>
      </c>
      <c r="F10" s="205">
        <v>2.9</v>
      </c>
      <c r="G10" s="202" t="s">
        <v>44</v>
      </c>
      <c r="H10" s="205">
        <v>7.4</v>
      </c>
      <c r="I10" s="11" t="s">
        <v>44</v>
      </c>
    </row>
    <row r="11" spans="1:9" ht="11.25" customHeight="1" x14ac:dyDescent="0.2">
      <c r="A11" s="76" t="s">
        <v>245</v>
      </c>
      <c r="B11" s="205">
        <v>7.8</v>
      </c>
      <c r="C11" s="202" t="s">
        <v>44</v>
      </c>
      <c r="D11" s="205">
        <v>13.6</v>
      </c>
      <c r="E11" s="202" t="s">
        <v>44</v>
      </c>
      <c r="F11" s="205">
        <v>1.9</v>
      </c>
      <c r="G11" s="202" t="s">
        <v>44</v>
      </c>
      <c r="H11" s="205">
        <v>8.5</v>
      </c>
      <c r="I11" s="11" t="s">
        <v>44</v>
      </c>
    </row>
    <row r="12" spans="1:9" ht="11.25" customHeight="1" x14ac:dyDescent="0.2">
      <c r="A12" s="76" t="s">
        <v>49</v>
      </c>
      <c r="B12" s="205">
        <v>15.9</v>
      </c>
      <c r="C12" s="202" t="s">
        <v>44</v>
      </c>
      <c r="D12" s="205">
        <v>25.2</v>
      </c>
      <c r="E12" s="202" t="s">
        <v>44</v>
      </c>
      <c r="F12" s="205">
        <v>9</v>
      </c>
      <c r="G12" s="202" t="s">
        <v>44</v>
      </c>
      <c r="H12" s="205">
        <v>15.2</v>
      </c>
      <c r="I12" s="11" t="s">
        <v>44</v>
      </c>
    </row>
    <row r="13" spans="1:9" ht="11.25" customHeight="1" x14ac:dyDescent="0.2">
      <c r="A13" s="76" t="s">
        <v>50</v>
      </c>
      <c r="B13" s="205">
        <v>1.8</v>
      </c>
      <c r="C13" s="202" t="s">
        <v>44</v>
      </c>
      <c r="D13" s="205">
        <v>0.9</v>
      </c>
      <c r="E13" s="202" t="s">
        <v>44</v>
      </c>
      <c r="F13" s="205">
        <v>14.8</v>
      </c>
      <c r="G13" s="202" t="s">
        <v>44</v>
      </c>
      <c r="H13" s="205">
        <v>13.3</v>
      </c>
      <c r="I13" s="11" t="s">
        <v>44</v>
      </c>
    </row>
    <row r="14" spans="1:9" ht="11.25" customHeight="1" x14ac:dyDescent="0.2">
      <c r="A14" s="82" t="s">
        <v>51</v>
      </c>
      <c r="B14" s="205">
        <v>42.4</v>
      </c>
      <c r="C14" s="202" t="s">
        <v>44</v>
      </c>
      <c r="D14" s="205">
        <v>36.4</v>
      </c>
      <c r="E14" s="202" t="s">
        <v>44</v>
      </c>
      <c r="F14" s="205">
        <v>33.700000000000003</v>
      </c>
      <c r="G14" s="202" t="s">
        <v>44</v>
      </c>
      <c r="H14" s="205">
        <v>35.5</v>
      </c>
      <c r="I14" s="11" t="s">
        <v>44</v>
      </c>
    </row>
    <row r="15" spans="1:9" ht="11.25" customHeight="1" x14ac:dyDescent="0.2">
      <c r="A15" s="82" t="s">
        <v>52</v>
      </c>
      <c r="B15" s="205">
        <v>27.8</v>
      </c>
      <c r="C15" s="202" t="s">
        <v>44</v>
      </c>
      <c r="D15" s="205">
        <v>19.3</v>
      </c>
      <c r="E15" s="202" t="s">
        <v>44</v>
      </c>
      <c r="F15" s="205">
        <v>37.799999999999997</v>
      </c>
      <c r="G15" s="202" t="s">
        <v>44</v>
      </c>
      <c r="H15" s="205">
        <v>20.100000000000001</v>
      </c>
      <c r="I15" s="11" t="s">
        <v>44</v>
      </c>
    </row>
    <row r="16" spans="1:9" ht="3.95" customHeight="1" x14ac:dyDescent="0.2">
      <c r="A16" s="78"/>
      <c r="B16" s="205"/>
      <c r="C16" s="202"/>
      <c r="D16" s="205"/>
      <c r="E16" s="202"/>
      <c r="F16" s="202"/>
      <c r="G16" s="198"/>
      <c r="H16" s="205"/>
      <c r="I16" s="64"/>
    </row>
    <row r="17" spans="1:9" ht="11.25" customHeight="1" x14ac:dyDescent="0.2">
      <c r="A17" s="80" t="s">
        <v>41</v>
      </c>
      <c r="B17" s="205">
        <f>SUM(B10:B15)</f>
        <v>100</v>
      </c>
      <c r="C17" s="202" t="s">
        <v>44</v>
      </c>
      <c r="D17" s="205">
        <f>SUM(D10:D15)</f>
        <v>99.999999999999986</v>
      </c>
      <c r="E17" s="202" t="s">
        <v>44</v>
      </c>
      <c r="F17" s="202">
        <f>SUM(F10:F15)</f>
        <v>100.1</v>
      </c>
      <c r="G17" s="202" t="s">
        <v>44</v>
      </c>
      <c r="H17" s="205">
        <f>SUM(H10:H15)</f>
        <v>100</v>
      </c>
      <c r="I17" s="11" t="s">
        <v>44</v>
      </c>
    </row>
    <row r="18" spans="1:9" ht="8.1" customHeight="1" x14ac:dyDescent="0.2">
      <c r="A18" s="13"/>
      <c r="B18" s="106"/>
      <c r="C18" s="8"/>
      <c r="D18" s="106"/>
      <c r="E18" s="8"/>
      <c r="F18" s="8"/>
      <c r="G18" s="8"/>
      <c r="H18" s="106"/>
      <c r="I18" s="9"/>
    </row>
    <row r="19" spans="1:9" s="169" customFormat="1" ht="11.25" customHeight="1" x14ac:dyDescent="0.2">
      <c r="A19" s="90" t="s">
        <v>321</v>
      </c>
      <c r="B19" s="181"/>
      <c r="D19" s="167"/>
      <c r="E19" s="167"/>
      <c r="H19" s="396" t="s">
        <v>89</v>
      </c>
      <c r="I19" s="396"/>
    </row>
    <row r="20" spans="1:9" ht="11.25" customHeight="1" x14ac:dyDescent="0.2">
      <c r="A20" s="90" t="s">
        <v>235</v>
      </c>
    </row>
    <row r="21" spans="1:9" ht="14.1" customHeight="1" x14ac:dyDescent="0.2">
      <c r="A21" s="90"/>
    </row>
    <row r="22" spans="1:9" ht="11.25" customHeight="1" x14ac:dyDescent="0.2">
      <c r="A22" s="421" t="str">
        <f>T(Sommaire!$A$4)</f>
        <v>CA - Textile, y compris fibres synthétiques</v>
      </c>
      <c r="B22" s="421"/>
      <c r="C22" s="421"/>
      <c r="D22" s="421"/>
      <c r="E22" s="421"/>
      <c r="F22" s="421"/>
      <c r="G22" s="421"/>
      <c r="H22" s="421"/>
      <c r="I22" s="421"/>
    </row>
    <row r="23" spans="1:9" ht="11.25" customHeight="1" x14ac:dyDescent="0.2">
      <c r="A23" s="400" t="s">
        <v>30</v>
      </c>
      <c r="B23" s="438" t="s">
        <v>203</v>
      </c>
      <c r="C23" s="438"/>
      <c r="D23" s="438"/>
      <c r="E23" s="438"/>
      <c r="F23" s="438" t="s">
        <v>182</v>
      </c>
      <c r="G23" s="438"/>
      <c r="H23" s="438"/>
      <c r="I23" s="475"/>
    </row>
    <row r="24" spans="1:9" ht="11.25" customHeight="1" x14ac:dyDescent="0.2">
      <c r="A24" s="510"/>
      <c r="B24" s="409" t="s">
        <v>96</v>
      </c>
      <c r="C24" s="409"/>
      <c r="D24" s="435" t="s">
        <v>494</v>
      </c>
      <c r="E24" s="435"/>
      <c r="F24" s="409" t="s">
        <v>96</v>
      </c>
      <c r="G24" s="409"/>
      <c r="H24" s="435" t="s">
        <v>494</v>
      </c>
      <c r="I24" s="436"/>
    </row>
    <row r="25" spans="1:9" ht="8.1" customHeight="1" x14ac:dyDescent="0.2">
      <c r="A25" s="10"/>
      <c r="B25" s="205"/>
      <c r="C25" s="202"/>
      <c r="D25" s="205"/>
      <c r="E25" s="202"/>
      <c r="F25" s="202"/>
      <c r="G25" s="202"/>
      <c r="H25" s="205"/>
      <c r="I25" s="11"/>
    </row>
    <row r="26" spans="1:9" ht="11.25" customHeight="1" x14ac:dyDescent="0.2">
      <c r="A26" s="76" t="s">
        <v>201</v>
      </c>
      <c r="B26" s="205">
        <v>17.2</v>
      </c>
      <c r="C26" s="202" t="s">
        <v>44</v>
      </c>
      <c r="D26" s="205">
        <v>5.6</v>
      </c>
      <c r="E26" s="202" t="s">
        <v>44</v>
      </c>
      <c r="F26" s="205">
        <v>21</v>
      </c>
      <c r="G26" s="202" t="s">
        <v>44</v>
      </c>
      <c r="H26" s="205">
        <v>42.1</v>
      </c>
      <c r="I26" s="11" t="s">
        <v>44</v>
      </c>
    </row>
    <row r="27" spans="1:9" ht="11.25" customHeight="1" x14ac:dyDescent="0.2">
      <c r="A27" s="76" t="s">
        <v>202</v>
      </c>
      <c r="B27" s="205">
        <v>17.5</v>
      </c>
      <c r="C27" s="202" t="s">
        <v>44</v>
      </c>
      <c r="D27" s="205">
        <v>8.6999999999999993</v>
      </c>
      <c r="E27" s="202" t="s">
        <v>44</v>
      </c>
      <c r="F27" s="205">
        <v>18.899999999999999</v>
      </c>
      <c r="G27" s="202" t="s">
        <v>44</v>
      </c>
      <c r="H27" s="205">
        <v>40.200000000000003</v>
      </c>
      <c r="I27" s="11" t="s">
        <v>44</v>
      </c>
    </row>
    <row r="28" spans="1:9" ht="3.95" customHeight="1" x14ac:dyDescent="0.2">
      <c r="A28" s="78"/>
      <c r="B28" s="205"/>
      <c r="C28" s="198"/>
      <c r="D28" s="205"/>
      <c r="E28" s="198"/>
      <c r="F28" s="205"/>
      <c r="G28" s="198"/>
      <c r="H28" s="205"/>
      <c r="I28" s="64"/>
    </row>
    <row r="29" spans="1:9" ht="11.25" customHeight="1" x14ac:dyDescent="0.2">
      <c r="A29" s="80" t="s">
        <v>41</v>
      </c>
      <c r="B29" s="205">
        <v>17.3</v>
      </c>
      <c r="C29" s="202" t="s">
        <v>44</v>
      </c>
      <c r="D29" s="205">
        <v>7.1</v>
      </c>
      <c r="E29" s="202" t="s">
        <v>44</v>
      </c>
      <c r="F29" s="205">
        <v>20</v>
      </c>
      <c r="G29" s="202" t="s">
        <v>44</v>
      </c>
      <c r="H29" s="205">
        <v>41.2</v>
      </c>
      <c r="I29" s="11" t="s">
        <v>44</v>
      </c>
    </row>
    <row r="30" spans="1:9" ht="11.25" customHeight="1" x14ac:dyDescent="0.2">
      <c r="A30" s="86" t="s">
        <v>42</v>
      </c>
      <c r="B30" s="201">
        <v>22.15</v>
      </c>
      <c r="C30" s="198" t="s">
        <v>44</v>
      </c>
      <c r="D30" s="201">
        <v>18.84</v>
      </c>
      <c r="E30" s="198" t="s">
        <v>44</v>
      </c>
      <c r="F30" s="201">
        <v>18.760000000000002</v>
      </c>
      <c r="G30" s="198" t="s">
        <v>44</v>
      </c>
      <c r="H30" s="201">
        <v>28.82</v>
      </c>
      <c r="I30" s="64" t="s">
        <v>44</v>
      </c>
    </row>
    <row r="31" spans="1:9" ht="8.1" customHeight="1" x14ac:dyDescent="0.2">
      <c r="A31" s="13"/>
      <c r="B31" s="106"/>
      <c r="C31" s="8"/>
      <c r="D31" s="106"/>
      <c r="E31" s="8"/>
      <c r="F31" s="8"/>
      <c r="G31" s="8"/>
      <c r="H31" s="106"/>
      <c r="I31" s="9"/>
    </row>
    <row r="32" spans="1:9" s="169" customFormat="1" ht="18" customHeight="1" x14ac:dyDescent="0.2">
      <c r="A32" s="496" t="s">
        <v>367</v>
      </c>
      <c r="B32" s="542"/>
      <c r="C32" s="542"/>
      <c r="D32" s="542"/>
      <c r="E32" s="542"/>
      <c r="F32" s="542"/>
      <c r="G32" s="542"/>
      <c r="H32" s="396" t="s">
        <v>89</v>
      </c>
      <c r="I32" s="396"/>
    </row>
    <row r="33" spans="1:9" ht="11.25" customHeight="1" x14ac:dyDescent="0.2">
      <c r="A33" s="90" t="s">
        <v>235</v>
      </c>
    </row>
    <row r="34" spans="1:9" ht="14.1" customHeight="1" x14ac:dyDescent="0.2">
      <c r="A34" s="90"/>
    </row>
    <row r="35" spans="1:9" ht="11.25" customHeight="1" x14ac:dyDescent="0.2">
      <c r="A35" s="421" t="str">
        <f>T(Sommaire!$A$4)</f>
        <v>CA - Textile, y compris fibres synthétiques</v>
      </c>
      <c r="B35" s="421"/>
      <c r="C35" s="421"/>
      <c r="D35" s="421"/>
      <c r="E35" s="421"/>
      <c r="F35" s="421"/>
      <c r="G35" s="421"/>
      <c r="H35" s="421"/>
      <c r="I35" s="421"/>
    </row>
    <row r="36" spans="1:9" ht="11.25" customHeight="1" x14ac:dyDescent="0.2">
      <c r="A36" s="400" t="s">
        <v>31</v>
      </c>
      <c r="B36" s="438" t="s">
        <v>93</v>
      </c>
      <c r="C36" s="438"/>
      <c r="D36" s="438"/>
      <c r="E36" s="438"/>
      <c r="F36" s="438" t="s">
        <v>95</v>
      </c>
      <c r="G36" s="438"/>
      <c r="H36" s="438"/>
      <c r="I36" s="475"/>
    </row>
    <row r="37" spans="1:9" ht="11.25" customHeight="1" x14ac:dyDescent="0.2">
      <c r="A37" s="510"/>
      <c r="B37" s="409" t="s">
        <v>96</v>
      </c>
      <c r="C37" s="409"/>
      <c r="D37" s="435" t="s">
        <v>494</v>
      </c>
      <c r="E37" s="435"/>
      <c r="F37" s="409" t="s">
        <v>96</v>
      </c>
      <c r="G37" s="409"/>
      <c r="H37" s="435" t="s">
        <v>494</v>
      </c>
      <c r="I37" s="436"/>
    </row>
    <row r="38" spans="1:9" ht="11.25" customHeight="1" x14ac:dyDescent="0.2">
      <c r="A38" s="160" t="s">
        <v>310</v>
      </c>
      <c r="B38" s="201"/>
      <c r="C38" s="202"/>
      <c r="D38" s="201"/>
      <c r="E38" s="202"/>
      <c r="F38" s="201"/>
      <c r="G38" s="202"/>
      <c r="H38" s="201"/>
      <c r="I38" s="11"/>
    </row>
    <row r="39" spans="1:9" ht="11.25" customHeight="1" x14ac:dyDescent="0.2">
      <c r="A39" s="76" t="s">
        <v>201</v>
      </c>
      <c r="B39" s="205">
        <v>5.3</v>
      </c>
      <c r="C39" s="202" t="s">
        <v>44</v>
      </c>
      <c r="D39" s="205">
        <v>6.8</v>
      </c>
      <c r="E39" s="202" t="s">
        <v>44</v>
      </c>
      <c r="F39" s="201">
        <v>9.49</v>
      </c>
      <c r="G39" s="202" t="s">
        <v>44</v>
      </c>
      <c r="H39" s="201">
        <v>17.84</v>
      </c>
      <c r="I39" s="11" t="s">
        <v>44</v>
      </c>
    </row>
    <row r="40" spans="1:9" ht="11.25" customHeight="1" x14ac:dyDescent="0.2">
      <c r="A40" s="76" t="s">
        <v>202</v>
      </c>
      <c r="B40" s="205">
        <v>1.8</v>
      </c>
      <c r="C40" s="202" t="s">
        <v>44</v>
      </c>
      <c r="D40" s="205">
        <v>5.8</v>
      </c>
      <c r="E40" s="202" t="s">
        <v>44</v>
      </c>
      <c r="F40" s="201">
        <v>7.36</v>
      </c>
      <c r="G40" s="202" t="s">
        <v>44</v>
      </c>
      <c r="H40" s="201">
        <v>18.690000000000001</v>
      </c>
      <c r="I40" s="11" t="s">
        <v>44</v>
      </c>
    </row>
    <row r="41" spans="1:9" ht="3.95" customHeight="1" x14ac:dyDescent="0.2">
      <c r="A41" s="85"/>
      <c r="B41" s="205"/>
      <c r="C41" s="202"/>
      <c r="D41" s="205"/>
      <c r="E41" s="202"/>
      <c r="F41" s="205"/>
      <c r="G41" s="202"/>
      <c r="H41" s="205"/>
      <c r="I41" s="11"/>
    </row>
    <row r="42" spans="1:9" ht="11.25" customHeight="1" x14ac:dyDescent="0.2">
      <c r="A42" s="80" t="s">
        <v>276</v>
      </c>
      <c r="B42" s="205">
        <v>3.7</v>
      </c>
      <c r="C42" s="202" t="s">
        <v>44</v>
      </c>
      <c r="D42" s="205">
        <v>6.3</v>
      </c>
      <c r="E42" s="202" t="s">
        <v>44</v>
      </c>
      <c r="F42" s="201">
        <v>8.6300000000000008</v>
      </c>
      <c r="G42" s="202" t="s">
        <v>44</v>
      </c>
      <c r="H42" s="201">
        <v>18.22</v>
      </c>
      <c r="I42" s="11" t="s">
        <v>44</v>
      </c>
    </row>
    <row r="43" spans="1:9" ht="8.1" customHeight="1" x14ac:dyDescent="0.2">
      <c r="A43" s="46"/>
      <c r="B43" s="201"/>
      <c r="C43" s="198"/>
      <c r="D43" s="201"/>
      <c r="E43" s="198"/>
      <c r="F43" s="201"/>
      <c r="G43" s="198"/>
      <c r="H43" s="201"/>
      <c r="I43" s="64"/>
    </row>
    <row r="44" spans="1:9" ht="11.25" customHeight="1" x14ac:dyDescent="0.2">
      <c r="A44" s="160" t="s">
        <v>311</v>
      </c>
      <c r="B44" s="201"/>
      <c r="C44" s="202"/>
      <c r="D44" s="201"/>
      <c r="E44" s="202"/>
      <c r="F44" s="201"/>
      <c r="G44" s="202"/>
      <c r="H44" s="201"/>
      <c r="I44" s="11"/>
    </row>
    <row r="45" spans="1:9" ht="11.25" customHeight="1" x14ac:dyDescent="0.2">
      <c r="A45" s="76" t="s">
        <v>201</v>
      </c>
      <c r="B45" s="205">
        <v>4.4000000000000004</v>
      </c>
      <c r="C45" s="202" t="s">
        <v>44</v>
      </c>
      <c r="D45" s="205">
        <v>10.9</v>
      </c>
      <c r="E45" s="202" t="s">
        <v>44</v>
      </c>
      <c r="F45" s="201">
        <v>7.76</v>
      </c>
      <c r="G45" s="202" t="s">
        <v>44</v>
      </c>
      <c r="H45" s="201">
        <v>13.71</v>
      </c>
      <c r="I45" s="11" t="s">
        <v>44</v>
      </c>
    </row>
    <row r="46" spans="1:9" ht="11.25" customHeight="1" x14ac:dyDescent="0.2">
      <c r="A46" s="76" t="s">
        <v>202</v>
      </c>
      <c r="B46" s="205">
        <v>3.7</v>
      </c>
      <c r="C46" s="202" t="s">
        <v>44</v>
      </c>
      <c r="D46" s="205">
        <v>15</v>
      </c>
      <c r="E46" s="202" t="s">
        <v>44</v>
      </c>
      <c r="F46" s="201">
        <v>11.06</v>
      </c>
      <c r="G46" s="202" t="s">
        <v>44</v>
      </c>
      <c r="H46" s="201">
        <v>18.059999999999999</v>
      </c>
      <c r="I46" s="11" t="s">
        <v>44</v>
      </c>
    </row>
    <row r="47" spans="1:9" ht="3.95" customHeight="1" x14ac:dyDescent="0.2">
      <c r="A47" s="85"/>
      <c r="B47" s="205"/>
      <c r="C47" s="202"/>
      <c r="D47" s="205"/>
      <c r="E47" s="202"/>
      <c r="F47" s="205"/>
      <c r="G47" s="202"/>
      <c r="H47" s="205"/>
      <c r="I47" s="11"/>
    </row>
    <row r="48" spans="1:9" ht="11.25" customHeight="1" x14ac:dyDescent="0.2">
      <c r="A48" s="80" t="s">
        <v>276</v>
      </c>
      <c r="B48" s="205">
        <v>4.0999999999999996</v>
      </c>
      <c r="C48" s="202" t="s">
        <v>44</v>
      </c>
      <c r="D48" s="205">
        <v>12.8</v>
      </c>
      <c r="E48" s="202" t="s">
        <v>44</v>
      </c>
      <c r="F48" s="201">
        <v>9.1</v>
      </c>
      <c r="G48" s="202" t="s">
        <v>44</v>
      </c>
      <c r="H48" s="201">
        <v>15.65</v>
      </c>
      <c r="I48" s="11" t="s">
        <v>44</v>
      </c>
    </row>
    <row r="49" spans="1:9" ht="8.1" customHeight="1" x14ac:dyDescent="0.2">
      <c r="A49" s="46"/>
      <c r="B49" s="201"/>
      <c r="C49" s="198"/>
      <c r="D49" s="201"/>
      <c r="E49" s="198"/>
      <c r="F49" s="201"/>
      <c r="G49" s="198"/>
      <c r="H49" s="201"/>
      <c r="I49" s="64"/>
    </row>
    <row r="50" spans="1:9" ht="11.25" customHeight="1" x14ac:dyDescent="0.2">
      <c r="A50" s="160" t="s">
        <v>312</v>
      </c>
      <c r="B50" s="201"/>
      <c r="C50" s="202"/>
      <c r="D50" s="201"/>
      <c r="E50" s="202"/>
      <c r="F50" s="201"/>
      <c r="G50" s="202"/>
      <c r="H50" s="201"/>
      <c r="I50" s="11"/>
    </row>
    <row r="51" spans="1:9" ht="11.25" customHeight="1" x14ac:dyDescent="0.2">
      <c r="A51" s="76" t="s">
        <v>201</v>
      </c>
      <c r="B51" s="205">
        <v>4.3</v>
      </c>
      <c r="C51" s="202" t="s">
        <v>44</v>
      </c>
      <c r="D51" s="205">
        <v>15.4</v>
      </c>
      <c r="E51" s="202" t="s">
        <v>44</v>
      </c>
      <c r="F51" s="201">
        <v>10.49</v>
      </c>
      <c r="G51" s="202" t="s">
        <v>44</v>
      </c>
      <c r="H51" s="201">
        <v>18.63</v>
      </c>
      <c r="I51" s="11" t="s">
        <v>44</v>
      </c>
    </row>
    <row r="52" spans="1:9" ht="11.25" customHeight="1" x14ac:dyDescent="0.2">
      <c r="A52" s="76" t="s">
        <v>202</v>
      </c>
      <c r="B52" s="205">
        <v>9.1999999999999993</v>
      </c>
      <c r="C52" s="202" t="s">
        <v>44</v>
      </c>
      <c r="D52" s="205">
        <v>12.7</v>
      </c>
      <c r="E52" s="202" t="s">
        <v>44</v>
      </c>
      <c r="F52" s="201">
        <v>14.41</v>
      </c>
      <c r="G52" s="202" t="s">
        <v>44</v>
      </c>
      <c r="H52" s="201">
        <v>21.82</v>
      </c>
      <c r="I52" s="11" t="s">
        <v>44</v>
      </c>
    </row>
    <row r="53" spans="1:9" ht="3.95" customHeight="1" x14ac:dyDescent="0.2">
      <c r="A53" s="85"/>
      <c r="B53" s="205"/>
      <c r="C53" s="202"/>
      <c r="D53" s="205"/>
      <c r="E53" s="202"/>
      <c r="F53" s="205"/>
      <c r="G53" s="202"/>
      <c r="H53" s="205"/>
      <c r="I53" s="11"/>
    </row>
    <row r="54" spans="1:9" ht="11.25" customHeight="1" x14ac:dyDescent="0.2">
      <c r="A54" s="80" t="s">
        <v>276</v>
      </c>
      <c r="B54" s="205">
        <v>6.6</v>
      </c>
      <c r="C54" s="202" t="s">
        <v>44</v>
      </c>
      <c r="D54" s="205">
        <v>14.1</v>
      </c>
      <c r="E54" s="202" t="s">
        <v>44</v>
      </c>
      <c r="F54" s="201">
        <v>12.08</v>
      </c>
      <c r="G54" s="202" t="s">
        <v>44</v>
      </c>
      <c r="H54" s="201">
        <v>20.05</v>
      </c>
      <c r="I54" s="11" t="s">
        <v>44</v>
      </c>
    </row>
    <row r="55" spans="1:9" ht="8.1" customHeight="1" x14ac:dyDescent="0.2">
      <c r="A55" s="46"/>
      <c r="B55" s="201"/>
      <c r="C55" s="198"/>
      <c r="D55" s="201"/>
      <c r="E55" s="198"/>
      <c r="F55" s="201"/>
      <c r="G55" s="198"/>
      <c r="H55" s="201"/>
      <c r="I55" s="64"/>
    </row>
    <row r="56" spans="1:9" ht="11.25" customHeight="1" x14ac:dyDescent="0.2">
      <c r="A56" s="160" t="s">
        <v>313</v>
      </c>
      <c r="B56" s="201"/>
      <c r="C56" s="202"/>
      <c r="D56" s="201"/>
      <c r="E56" s="202"/>
      <c r="F56" s="201"/>
      <c r="G56" s="202"/>
      <c r="H56" s="201"/>
      <c r="I56" s="11"/>
    </row>
    <row r="57" spans="1:9" ht="11.25" customHeight="1" x14ac:dyDescent="0.2">
      <c r="A57" s="76" t="s">
        <v>201</v>
      </c>
      <c r="B57" s="205">
        <v>27.7</v>
      </c>
      <c r="C57" s="202" t="s">
        <v>44</v>
      </c>
      <c r="D57" s="205">
        <v>31.5</v>
      </c>
      <c r="E57" s="202" t="s">
        <v>44</v>
      </c>
      <c r="F57" s="201">
        <v>35.85</v>
      </c>
      <c r="G57" s="202" t="s">
        <v>44</v>
      </c>
      <c r="H57" s="201">
        <v>28.93</v>
      </c>
      <c r="I57" s="11" t="s">
        <v>44</v>
      </c>
    </row>
    <row r="58" spans="1:9" ht="11.25" customHeight="1" x14ac:dyDescent="0.2">
      <c r="A58" s="76" t="s">
        <v>202</v>
      </c>
      <c r="B58" s="205">
        <v>22.9</v>
      </c>
      <c r="C58" s="202" t="s">
        <v>44</v>
      </c>
      <c r="D58" s="205">
        <v>29.4</v>
      </c>
      <c r="E58" s="202" t="s">
        <v>44</v>
      </c>
      <c r="F58" s="201">
        <v>27.17</v>
      </c>
      <c r="G58" s="202" t="s">
        <v>44</v>
      </c>
      <c r="H58" s="201">
        <v>21.34</v>
      </c>
      <c r="I58" s="11" t="s">
        <v>44</v>
      </c>
    </row>
    <row r="59" spans="1:9" ht="3.95" customHeight="1" x14ac:dyDescent="0.2">
      <c r="A59" s="85"/>
      <c r="B59" s="205"/>
      <c r="C59" s="202"/>
      <c r="D59" s="205"/>
      <c r="E59" s="202"/>
      <c r="F59" s="205"/>
      <c r="G59" s="202"/>
      <c r="H59" s="205"/>
      <c r="I59" s="11"/>
    </row>
    <row r="60" spans="1:9" ht="11.25" customHeight="1" x14ac:dyDescent="0.2">
      <c r="A60" s="80" t="s">
        <v>276</v>
      </c>
      <c r="B60" s="205">
        <v>25.5</v>
      </c>
      <c r="C60" s="202" t="s">
        <v>44</v>
      </c>
      <c r="D60" s="205">
        <v>30.5</v>
      </c>
      <c r="E60" s="202" t="s">
        <v>44</v>
      </c>
      <c r="F60" s="201">
        <v>32.32</v>
      </c>
      <c r="G60" s="202" t="s">
        <v>44</v>
      </c>
      <c r="H60" s="201">
        <v>25.55</v>
      </c>
      <c r="I60" s="11" t="s">
        <v>44</v>
      </c>
    </row>
    <row r="61" spans="1:9" ht="8.1" customHeight="1" x14ac:dyDescent="0.2">
      <c r="A61" s="46"/>
      <c r="B61" s="201"/>
      <c r="C61" s="198"/>
      <c r="D61" s="201"/>
      <c r="E61" s="198"/>
      <c r="F61" s="201"/>
      <c r="G61" s="198"/>
      <c r="H61" s="201"/>
      <c r="I61" s="64"/>
    </row>
    <row r="62" spans="1:9" ht="11.25" customHeight="1" x14ac:dyDescent="0.2">
      <c r="A62" s="160" t="s">
        <v>314</v>
      </c>
      <c r="B62" s="201"/>
      <c r="C62" s="202"/>
      <c r="D62" s="201"/>
      <c r="E62" s="202"/>
      <c r="F62" s="201"/>
      <c r="G62" s="202"/>
      <c r="H62" s="201"/>
      <c r="I62" s="11"/>
    </row>
    <row r="63" spans="1:9" ht="11.25" customHeight="1" x14ac:dyDescent="0.2">
      <c r="A63" s="76" t="s">
        <v>201</v>
      </c>
      <c r="B63" s="205">
        <v>58.3</v>
      </c>
      <c r="C63" s="202" t="s">
        <v>44</v>
      </c>
      <c r="D63" s="205">
        <v>35.4</v>
      </c>
      <c r="E63" s="202" t="s">
        <v>44</v>
      </c>
      <c r="F63" s="201">
        <v>36.409999999999997</v>
      </c>
      <c r="G63" s="202" t="s">
        <v>44</v>
      </c>
      <c r="H63" s="201">
        <v>20.88</v>
      </c>
      <c r="I63" s="11" t="s">
        <v>44</v>
      </c>
    </row>
    <row r="64" spans="1:9" ht="11.25" customHeight="1" x14ac:dyDescent="0.2">
      <c r="A64" s="76" t="s">
        <v>202</v>
      </c>
      <c r="B64" s="205">
        <v>62.4</v>
      </c>
      <c r="C64" s="202" t="s">
        <v>44</v>
      </c>
      <c r="D64" s="205">
        <v>37.1</v>
      </c>
      <c r="E64" s="202" t="s">
        <v>44</v>
      </c>
      <c r="F64" s="201">
        <v>40</v>
      </c>
      <c r="G64" s="202" t="s">
        <v>44</v>
      </c>
      <c r="H64" s="201">
        <v>20.09</v>
      </c>
      <c r="I64" s="11" t="s">
        <v>44</v>
      </c>
    </row>
    <row r="65" spans="1:9" ht="3.95" customHeight="1" x14ac:dyDescent="0.2">
      <c r="A65" s="85"/>
      <c r="B65" s="205"/>
      <c r="C65" s="202"/>
      <c r="D65" s="205"/>
      <c r="E65" s="202"/>
      <c r="F65" s="205"/>
      <c r="G65" s="202"/>
      <c r="H65" s="205"/>
      <c r="I65" s="11"/>
    </row>
    <row r="66" spans="1:9" ht="11.25" customHeight="1" x14ac:dyDescent="0.2">
      <c r="A66" s="80" t="s">
        <v>276</v>
      </c>
      <c r="B66" s="205">
        <v>60.2</v>
      </c>
      <c r="C66" s="202" t="s">
        <v>44</v>
      </c>
      <c r="D66" s="205">
        <v>36.200000000000003</v>
      </c>
      <c r="E66" s="202" t="s">
        <v>44</v>
      </c>
      <c r="F66" s="201">
        <v>37.869999999999997</v>
      </c>
      <c r="G66" s="202" t="s">
        <v>44</v>
      </c>
      <c r="H66" s="201">
        <v>20.53</v>
      </c>
      <c r="I66" s="11" t="s">
        <v>44</v>
      </c>
    </row>
    <row r="67" spans="1:9" ht="8.1" customHeight="1" x14ac:dyDescent="0.2">
      <c r="A67" s="60"/>
      <c r="B67" s="94"/>
      <c r="C67" s="61"/>
      <c r="D67" s="94"/>
      <c r="E67" s="61"/>
      <c r="F67" s="94"/>
      <c r="G67" s="61"/>
      <c r="H67" s="94"/>
      <c r="I67" s="65"/>
    </row>
    <row r="68" spans="1:9" s="169" customFormat="1" ht="11.25" customHeight="1" x14ac:dyDescent="0.2">
      <c r="A68" s="90" t="s">
        <v>321</v>
      </c>
      <c r="B68" s="182"/>
      <c r="C68" s="183"/>
      <c r="D68" s="182"/>
      <c r="E68" s="183"/>
      <c r="F68" s="182"/>
      <c r="G68" s="183"/>
      <c r="H68" s="396" t="s">
        <v>89</v>
      </c>
      <c r="I68" s="396"/>
    </row>
    <row r="69" spans="1:9" ht="11.25" customHeight="1" x14ac:dyDescent="0.2">
      <c r="A69" s="90" t="s">
        <v>235</v>
      </c>
      <c r="B69" s="95"/>
      <c r="C69" s="18"/>
      <c r="D69" s="95"/>
      <c r="E69" s="18"/>
      <c r="F69" s="95"/>
      <c r="G69" s="18"/>
      <c r="H69" s="95"/>
      <c r="I69" s="18"/>
    </row>
    <row r="70" spans="1:9" ht="15" customHeight="1" x14ac:dyDescent="0.2">
      <c r="A70" s="90"/>
      <c r="B70" s="95"/>
      <c r="C70" s="18"/>
      <c r="D70" s="95"/>
      <c r="E70" s="18"/>
      <c r="F70" s="95"/>
      <c r="G70" s="18"/>
      <c r="H70" s="95"/>
      <c r="I70" s="18"/>
    </row>
    <row r="71" spans="1:9" ht="11.25" customHeight="1" x14ac:dyDescent="0.2">
      <c r="A71" s="421" t="str">
        <f>T(Sommaire!$A$4)</f>
        <v>CA - Textile, y compris fibres synthétiques</v>
      </c>
      <c r="B71" s="421"/>
      <c r="C71" s="421"/>
      <c r="D71" s="421"/>
      <c r="E71" s="421"/>
      <c r="F71" s="421"/>
      <c r="G71" s="421"/>
      <c r="H71" s="379"/>
      <c r="I71" s="378"/>
    </row>
    <row r="72" spans="1:9" ht="11.25" customHeight="1" x14ac:dyDescent="0.2">
      <c r="A72" s="543" t="s">
        <v>508</v>
      </c>
      <c r="B72" s="564" t="s">
        <v>258</v>
      </c>
      <c r="C72" s="564"/>
      <c r="D72" s="564"/>
      <c r="E72" s="564"/>
      <c r="F72" s="564" t="s">
        <v>268</v>
      </c>
      <c r="G72" s="566"/>
      <c r="H72" s="88"/>
      <c r="I72" s="88"/>
    </row>
    <row r="73" spans="1:9" ht="11.25" customHeight="1" x14ac:dyDescent="0.2">
      <c r="A73" s="544"/>
      <c r="B73" s="565"/>
      <c r="C73" s="565"/>
      <c r="D73" s="565"/>
      <c r="E73" s="565"/>
      <c r="F73" s="565"/>
      <c r="G73" s="567"/>
      <c r="H73" s="88"/>
      <c r="I73" s="88"/>
    </row>
    <row r="74" spans="1:9" ht="11.25" customHeight="1" x14ac:dyDescent="0.2">
      <c r="A74" s="562"/>
      <c r="B74" s="563" t="s">
        <v>266</v>
      </c>
      <c r="C74" s="563"/>
      <c r="D74" s="563" t="s">
        <v>267</v>
      </c>
      <c r="E74" s="563"/>
      <c r="F74" s="568"/>
      <c r="G74" s="569"/>
      <c r="H74" s="88"/>
      <c r="I74" s="88"/>
    </row>
    <row r="75" spans="1:9" ht="8.1" customHeight="1" x14ac:dyDescent="0.2">
      <c r="A75" s="142"/>
      <c r="B75" s="143"/>
      <c r="C75" s="129"/>
      <c r="D75" s="143"/>
      <c r="E75" s="129"/>
      <c r="F75" s="129"/>
      <c r="G75" s="152"/>
      <c r="H75" s="88"/>
      <c r="I75" s="88"/>
    </row>
    <row r="76" spans="1:9" ht="11.25" customHeight="1" x14ac:dyDescent="0.2">
      <c r="A76" s="144" t="s">
        <v>48</v>
      </c>
      <c r="B76" s="145">
        <v>60158.17</v>
      </c>
      <c r="C76" s="137" t="s">
        <v>73</v>
      </c>
      <c r="D76" s="145">
        <v>51266.13</v>
      </c>
      <c r="E76" s="137" t="s">
        <v>73</v>
      </c>
      <c r="F76" s="558">
        <f>D76/B76</f>
        <v>0.85218898779666996</v>
      </c>
      <c r="G76" s="559"/>
      <c r="H76" s="88"/>
      <c r="I76" s="88"/>
    </row>
    <row r="77" spans="1:9" ht="11.25" customHeight="1" x14ac:dyDescent="0.2">
      <c r="A77" s="144" t="s">
        <v>49</v>
      </c>
      <c r="B77" s="145">
        <v>36663.9</v>
      </c>
      <c r="C77" s="137" t="s">
        <v>73</v>
      </c>
      <c r="D77" s="145">
        <v>32476.45</v>
      </c>
      <c r="E77" s="137" t="s">
        <v>73</v>
      </c>
      <c r="F77" s="558">
        <f t="shared" ref="F77:F80" si="0">D77/B77</f>
        <v>0.88578820038239248</v>
      </c>
      <c r="G77" s="559"/>
      <c r="H77" s="88"/>
      <c r="I77" s="88"/>
    </row>
    <row r="78" spans="1:9" ht="11.25" customHeight="1" x14ac:dyDescent="0.2">
      <c r="A78" s="144" t="s">
        <v>50</v>
      </c>
      <c r="B78" s="145">
        <v>28694.799999999999</v>
      </c>
      <c r="C78" s="137" t="s">
        <v>73</v>
      </c>
      <c r="D78" s="145">
        <v>26852.799999999999</v>
      </c>
      <c r="E78" s="137" t="s">
        <v>73</v>
      </c>
      <c r="F78" s="558">
        <f t="shared" si="0"/>
        <v>0.93580718457699652</v>
      </c>
      <c r="G78" s="559"/>
      <c r="H78" s="88"/>
      <c r="I78" s="88"/>
    </row>
    <row r="79" spans="1:9" ht="11.25" customHeight="1" x14ac:dyDescent="0.2">
      <c r="A79" s="146" t="s">
        <v>51</v>
      </c>
      <c r="B79" s="145">
        <v>28274.799999999999</v>
      </c>
      <c r="C79" s="137" t="s">
        <v>73</v>
      </c>
      <c r="D79" s="145">
        <v>22526.79</v>
      </c>
      <c r="E79" s="137" t="s">
        <v>73</v>
      </c>
      <c r="F79" s="558">
        <f t="shared" si="0"/>
        <v>0.79670908370704663</v>
      </c>
      <c r="G79" s="559"/>
      <c r="H79" s="88"/>
      <c r="I79" s="88"/>
    </row>
    <row r="80" spans="1:9" ht="11.25" customHeight="1" x14ac:dyDescent="0.2">
      <c r="A80" s="146" t="s">
        <v>52</v>
      </c>
      <c r="B80" s="145">
        <v>23212.17</v>
      </c>
      <c r="C80" s="137" t="s">
        <v>73</v>
      </c>
      <c r="D80" s="145">
        <v>21283.4</v>
      </c>
      <c r="E80" s="137" t="s">
        <v>73</v>
      </c>
      <c r="F80" s="558">
        <f t="shared" si="0"/>
        <v>0.91690695010419121</v>
      </c>
      <c r="G80" s="559"/>
      <c r="H80" s="88"/>
      <c r="I80" s="88"/>
    </row>
    <row r="81" spans="1:9" ht="3.95" customHeight="1" x14ac:dyDescent="0.2">
      <c r="A81" s="153"/>
      <c r="B81" s="143"/>
      <c r="C81" s="129"/>
      <c r="D81" s="143"/>
      <c r="E81" s="129"/>
      <c r="F81" s="155"/>
      <c r="G81" s="156"/>
      <c r="H81" s="88"/>
      <c r="I81" s="88"/>
    </row>
    <row r="82" spans="1:9" ht="11.25" customHeight="1" x14ac:dyDescent="0.2">
      <c r="A82" s="147" t="s">
        <v>41</v>
      </c>
      <c r="B82" s="145">
        <v>36335.160000000003</v>
      </c>
      <c r="C82" s="137" t="s">
        <v>73</v>
      </c>
      <c r="D82" s="145">
        <v>31147.4</v>
      </c>
      <c r="E82" s="137" t="s">
        <v>73</v>
      </c>
      <c r="F82" s="558">
        <f t="shared" ref="F82:F83" si="1">D82/B82</f>
        <v>0.85722479273519092</v>
      </c>
      <c r="G82" s="559"/>
      <c r="H82" s="88"/>
      <c r="I82" s="88"/>
    </row>
    <row r="83" spans="1:9" ht="11.25" customHeight="1" x14ac:dyDescent="0.2">
      <c r="A83" s="154" t="s">
        <v>42</v>
      </c>
      <c r="B83" s="334">
        <v>36820.550000000003</v>
      </c>
      <c r="C83" s="319" t="s">
        <v>73</v>
      </c>
      <c r="D83" s="334">
        <v>32662.080000000002</v>
      </c>
      <c r="E83" s="319" t="s">
        <v>73</v>
      </c>
      <c r="F83" s="560">
        <f t="shared" si="1"/>
        <v>0.88706116557194281</v>
      </c>
      <c r="G83" s="561"/>
      <c r="H83" s="88"/>
      <c r="I83" s="88"/>
    </row>
    <row r="84" spans="1:9" ht="8.1" customHeight="1" x14ac:dyDescent="0.2">
      <c r="A84" s="149"/>
      <c r="B84" s="150"/>
      <c r="C84" s="140"/>
      <c r="D84" s="150"/>
      <c r="E84" s="140"/>
      <c r="F84" s="140"/>
      <c r="G84" s="151"/>
      <c r="H84" s="129"/>
      <c r="I84" s="129"/>
    </row>
    <row r="85" spans="1:9" s="169" customFormat="1" ht="11.25" customHeight="1" x14ac:dyDescent="0.2">
      <c r="A85" s="471" t="s">
        <v>364</v>
      </c>
      <c r="B85" s="472"/>
      <c r="C85" s="472"/>
      <c r="D85" s="472"/>
      <c r="E85" s="472"/>
      <c r="F85" s="472"/>
      <c r="G85" s="472"/>
      <c r="H85" s="430" t="s">
        <v>89</v>
      </c>
      <c r="I85" s="430"/>
    </row>
    <row r="86" spans="1:9" ht="18" customHeight="1" x14ac:dyDescent="0.2">
      <c r="A86" s="501" t="s">
        <v>365</v>
      </c>
      <c r="B86" s="503"/>
      <c r="C86" s="503"/>
      <c r="D86" s="503"/>
      <c r="E86" s="503"/>
      <c r="F86" s="503"/>
      <c r="G86" s="503"/>
      <c r="H86" s="503"/>
      <c r="I86" s="503"/>
    </row>
    <row r="87" spans="1:9" ht="15" customHeight="1" x14ac:dyDescent="0.2">
      <c r="A87" s="90"/>
    </row>
    <row r="88" spans="1:9" ht="11.25" customHeight="1" x14ac:dyDescent="0.2">
      <c r="A88" s="421" t="str">
        <f>T(Sommaire!$A$4)</f>
        <v>CA - Textile, y compris fibres synthétiques</v>
      </c>
      <c r="B88" s="421"/>
      <c r="C88" s="421"/>
      <c r="D88" s="421"/>
      <c r="E88" s="421"/>
      <c r="F88" s="379"/>
      <c r="G88" s="378"/>
      <c r="H88" s="379"/>
      <c r="I88" s="378"/>
    </row>
    <row r="89" spans="1:9" ht="11.25" customHeight="1" x14ac:dyDescent="0.2">
      <c r="A89" s="505" t="s">
        <v>355</v>
      </c>
      <c r="B89" s="541" t="s">
        <v>93</v>
      </c>
      <c r="C89" s="541"/>
      <c r="D89" s="541" t="s">
        <v>95</v>
      </c>
      <c r="E89" s="551"/>
      <c r="F89" s="539"/>
      <c r="G89" s="539"/>
      <c r="H89" s="539"/>
      <c r="I89" s="539"/>
    </row>
    <row r="90" spans="1:9" ht="11.25" customHeight="1" x14ac:dyDescent="0.2">
      <c r="A90" s="540"/>
      <c r="B90" s="550">
        <v>2012</v>
      </c>
      <c r="C90" s="550"/>
      <c r="D90" s="550">
        <v>2012</v>
      </c>
      <c r="E90" s="554"/>
      <c r="F90" s="141"/>
      <c r="G90" s="141"/>
      <c r="H90" s="141"/>
      <c r="I90" s="141"/>
    </row>
    <row r="91" spans="1:9" ht="8.1" customHeight="1" x14ac:dyDescent="0.2">
      <c r="A91" s="142"/>
      <c r="B91" s="143"/>
      <c r="C91" s="129"/>
      <c r="D91" s="300"/>
      <c r="E91" s="317"/>
      <c r="F91" s="143"/>
      <c r="G91" s="129"/>
      <c r="H91" s="143"/>
      <c r="I91" s="129"/>
    </row>
    <row r="92" spans="1:9" ht="11.25" customHeight="1" x14ac:dyDescent="0.2">
      <c r="A92" s="76" t="s">
        <v>201</v>
      </c>
      <c r="B92" s="145"/>
      <c r="C92" s="137" t="s">
        <v>678</v>
      </c>
      <c r="D92" s="334"/>
      <c r="E92" s="335" t="s">
        <v>678</v>
      </c>
      <c r="F92" s="107"/>
      <c r="G92" s="88"/>
      <c r="H92" s="107"/>
      <c r="I92" s="88"/>
    </row>
    <row r="93" spans="1:9" ht="11.25" customHeight="1" x14ac:dyDescent="0.2">
      <c r="A93" s="76" t="s">
        <v>202</v>
      </c>
      <c r="B93" s="145"/>
      <c r="C93" s="137" t="s">
        <v>678</v>
      </c>
      <c r="D93" s="334"/>
      <c r="E93" s="335" t="s">
        <v>678</v>
      </c>
      <c r="F93" s="107"/>
      <c r="G93" s="88"/>
      <c r="H93" s="107"/>
      <c r="I93" s="88"/>
    </row>
    <row r="94" spans="1:9" ht="3.95" customHeight="1" x14ac:dyDescent="0.2">
      <c r="A94" s="147"/>
      <c r="B94" s="143"/>
      <c r="C94" s="129"/>
      <c r="D94" s="300"/>
      <c r="E94" s="317"/>
      <c r="F94" s="107"/>
      <c r="G94" s="88"/>
      <c r="H94" s="107"/>
      <c r="I94" s="88"/>
    </row>
    <row r="95" spans="1:9" ht="11.25" customHeight="1" x14ac:dyDescent="0.2">
      <c r="A95" s="147" t="s">
        <v>276</v>
      </c>
      <c r="B95" s="145"/>
      <c r="C95" s="137" t="s">
        <v>678</v>
      </c>
      <c r="D95" s="334"/>
      <c r="E95" s="335" t="s">
        <v>678</v>
      </c>
      <c r="F95" s="148"/>
      <c r="G95" s="134"/>
      <c r="H95" s="148"/>
      <c r="I95" s="134"/>
    </row>
    <row r="96" spans="1:9" ht="8.1" customHeight="1" x14ac:dyDescent="0.2">
      <c r="A96" s="149"/>
      <c r="B96" s="150"/>
      <c r="C96" s="140"/>
      <c r="D96" s="150"/>
      <c r="E96" s="151"/>
      <c r="F96" s="107"/>
      <c r="G96" s="88"/>
      <c r="H96" s="107"/>
      <c r="I96" s="88"/>
    </row>
    <row r="97" spans="1:9" s="169" customFormat="1" ht="11.25" customHeight="1" x14ac:dyDescent="0.2">
      <c r="A97" s="471" t="s">
        <v>364</v>
      </c>
      <c r="B97" s="472"/>
      <c r="C97" s="472"/>
      <c r="D97" s="472"/>
      <c r="E97" s="472"/>
      <c r="F97" s="538"/>
      <c r="G97" s="538"/>
      <c r="H97" s="430" t="s">
        <v>89</v>
      </c>
      <c r="I97" s="430"/>
    </row>
    <row r="98" spans="1:9" ht="18" customHeight="1" x14ac:dyDescent="0.2">
      <c r="A98" s="501" t="s">
        <v>330</v>
      </c>
      <c r="B98" s="501"/>
      <c r="C98" s="501"/>
      <c r="D98" s="501"/>
      <c r="E98" s="501"/>
      <c r="F98" s="501"/>
      <c r="G98" s="501"/>
      <c r="H98" s="501"/>
      <c r="I98" s="501"/>
    </row>
    <row r="99" spans="1:9" ht="15" customHeight="1" x14ac:dyDescent="0.2">
      <c r="A99" s="90"/>
      <c r="F99" s="105"/>
    </row>
    <row r="100" spans="1:9" ht="11.25" customHeight="1" x14ac:dyDescent="0.2">
      <c r="A100" s="421" t="str">
        <f>T(Sommaire!$A$4)</f>
        <v>CA - Textile, y compris fibres synthétiques</v>
      </c>
      <c r="B100" s="421"/>
      <c r="C100" s="421"/>
      <c r="D100" s="421"/>
      <c r="E100" s="421"/>
      <c r="F100" s="389"/>
      <c r="G100" s="390"/>
      <c r="H100" s="389"/>
      <c r="I100" s="390"/>
    </row>
    <row r="101" spans="1:9" ht="11.25" customHeight="1" x14ac:dyDescent="0.2">
      <c r="A101" s="505" t="s">
        <v>356</v>
      </c>
      <c r="B101" s="541" t="s">
        <v>93</v>
      </c>
      <c r="C101" s="541"/>
      <c r="D101" s="541" t="s">
        <v>95</v>
      </c>
      <c r="E101" s="551"/>
      <c r="F101" s="539"/>
      <c r="G101" s="539"/>
      <c r="H101" s="539"/>
      <c r="I101" s="539"/>
    </row>
    <row r="102" spans="1:9" ht="11.25" customHeight="1" x14ac:dyDescent="0.2">
      <c r="A102" s="540"/>
      <c r="B102" s="550">
        <v>2012</v>
      </c>
      <c r="C102" s="550"/>
      <c r="D102" s="550">
        <v>2012</v>
      </c>
      <c r="E102" s="554"/>
      <c r="F102" s="141"/>
      <c r="G102" s="141"/>
      <c r="H102" s="141"/>
      <c r="I102" s="141"/>
    </row>
    <row r="103" spans="1:9" ht="8.1" customHeight="1" x14ac:dyDescent="0.2">
      <c r="A103" s="142"/>
      <c r="B103" s="143"/>
      <c r="C103" s="129"/>
      <c r="D103" s="300"/>
      <c r="E103" s="317"/>
      <c r="F103" s="143"/>
      <c r="G103" s="129"/>
      <c r="H103" s="143"/>
      <c r="I103" s="129"/>
    </row>
    <row r="104" spans="1:9" ht="11.25" customHeight="1" x14ac:dyDescent="0.2">
      <c r="A104" s="76" t="s">
        <v>201</v>
      </c>
      <c r="B104" s="145"/>
      <c r="C104" s="137" t="s">
        <v>678</v>
      </c>
      <c r="D104" s="334"/>
      <c r="E104" s="335" t="s">
        <v>678</v>
      </c>
      <c r="F104" s="107"/>
      <c r="G104" s="88"/>
      <c r="H104" s="107"/>
      <c r="I104" s="88"/>
    </row>
    <row r="105" spans="1:9" ht="11.25" customHeight="1" x14ac:dyDescent="0.2">
      <c r="A105" s="76" t="s">
        <v>202</v>
      </c>
      <c r="B105" s="145"/>
      <c r="C105" s="137" t="s">
        <v>678</v>
      </c>
      <c r="D105" s="334"/>
      <c r="E105" s="335" t="s">
        <v>678</v>
      </c>
      <c r="F105" s="107"/>
      <c r="G105" s="88"/>
      <c r="H105" s="107"/>
      <c r="I105" s="88"/>
    </row>
    <row r="106" spans="1:9" ht="3.95" customHeight="1" x14ac:dyDescent="0.2">
      <c r="A106" s="147"/>
      <c r="B106" s="143"/>
      <c r="C106" s="129"/>
      <c r="D106" s="300"/>
      <c r="E106" s="317"/>
      <c r="F106" s="107"/>
      <c r="G106" s="88"/>
      <c r="H106" s="107"/>
      <c r="I106" s="88"/>
    </row>
    <row r="107" spans="1:9" ht="11.25" customHeight="1" x14ac:dyDescent="0.2">
      <c r="A107" s="147" t="s">
        <v>276</v>
      </c>
      <c r="B107" s="145"/>
      <c r="C107" s="137" t="s">
        <v>678</v>
      </c>
      <c r="D107" s="334"/>
      <c r="E107" s="335" t="s">
        <v>678</v>
      </c>
      <c r="F107" s="148"/>
      <c r="G107" s="134"/>
      <c r="H107" s="148"/>
      <c r="I107" s="134"/>
    </row>
    <row r="108" spans="1:9" ht="8.1" customHeight="1" x14ac:dyDescent="0.2">
      <c r="A108" s="149"/>
      <c r="B108" s="150"/>
      <c r="C108" s="140"/>
      <c r="D108" s="150"/>
      <c r="E108" s="151"/>
      <c r="F108" s="107"/>
      <c r="G108" s="88"/>
      <c r="H108" s="107"/>
      <c r="I108" s="88"/>
    </row>
    <row r="109" spans="1:9" s="169" customFormat="1" ht="11.25" customHeight="1" x14ac:dyDescent="0.2">
      <c r="A109" s="471" t="s">
        <v>364</v>
      </c>
      <c r="B109" s="472"/>
      <c r="C109" s="472"/>
      <c r="D109" s="472"/>
      <c r="E109" s="472"/>
      <c r="F109" s="538"/>
      <c r="G109" s="538"/>
      <c r="H109" s="430" t="s">
        <v>89</v>
      </c>
      <c r="I109" s="430"/>
    </row>
    <row r="110" spans="1:9" ht="18" customHeight="1" x14ac:dyDescent="0.2">
      <c r="A110" s="501" t="s">
        <v>330</v>
      </c>
      <c r="B110" s="501"/>
      <c r="C110" s="501"/>
      <c r="D110" s="501"/>
      <c r="E110" s="501"/>
      <c r="F110" s="501"/>
      <c r="G110" s="501"/>
      <c r="H110" s="501"/>
      <c r="I110" s="501"/>
    </row>
    <row r="111" spans="1:9" ht="15" customHeight="1" x14ac:dyDescent="0.2">
      <c r="A111" s="90"/>
      <c r="F111" s="105"/>
    </row>
    <row r="112" spans="1:9" ht="11.25" customHeight="1" x14ac:dyDescent="0.2">
      <c r="A112" s="421" t="str">
        <f>T(Sommaire!$A$4)</f>
        <v>CA - Textile, y compris fibres synthétiques</v>
      </c>
      <c r="B112" s="421"/>
      <c r="C112" s="421"/>
      <c r="D112" s="421"/>
      <c r="E112" s="421"/>
      <c r="F112" s="421"/>
      <c r="G112" s="421"/>
      <c r="H112" s="421"/>
      <c r="I112" s="421"/>
    </row>
    <row r="113" spans="1:9" ht="11.25" customHeight="1" x14ac:dyDescent="0.2">
      <c r="A113" s="400" t="s">
        <v>368</v>
      </c>
      <c r="B113" s="438" t="s">
        <v>93</v>
      </c>
      <c r="C113" s="438"/>
      <c r="D113" s="438"/>
      <c r="E113" s="438"/>
      <c r="F113" s="438" t="s">
        <v>95</v>
      </c>
      <c r="G113" s="438"/>
      <c r="H113" s="438"/>
      <c r="I113" s="475"/>
    </row>
    <row r="114" spans="1:9" ht="11.25" customHeight="1" x14ac:dyDescent="0.2">
      <c r="A114" s="536"/>
      <c r="B114" s="409" t="s">
        <v>96</v>
      </c>
      <c r="C114" s="409"/>
      <c r="D114" s="435" t="s">
        <v>494</v>
      </c>
      <c r="E114" s="435"/>
      <c r="F114" s="409" t="s">
        <v>96</v>
      </c>
      <c r="G114" s="409"/>
      <c r="H114" s="435" t="s">
        <v>494</v>
      </c>
      <c r="I114" s="436"/>
    </row>
    <row r="115" spans="1:9" ht="8.1" customHeight="1" x14ac:dyDescent="0.2">
      <c r="A115" s="16"/>
      <c r="B115" s="201"/>
      <c r="C115" s="202"/>
      <c r="D115" s="201"/>
      <c r="E115" s="202"/>
      <c r="F115" s="202"/>
      <c r="G115" s="202"/>
      <c r="H115" s="202"/>
      <c r="I115" s="11"/>
    </row>
    <row r="116" spans="1:9" ht="11.25" customHeight="1" x14ac:dyDescent="0.2">
      <c r="A116" s="76" t="s">
        <v>201</v>
      </c>
      <c r="B116" s="205">
        <v>2.1</v>
      </c>
      <c r="C116" s="165" t="s">
        <v>44</v>
      </c>
      <c r="D116" s="205">
        <v>2.4</v>
      </c>
      <c r="E116" s="202" t="s">
        <v>44</v>
      </c>
      <c r="F116" s="201">
        <v>5.14</v>
      </c>
      <c r="G116" s="166" t="s">
        <v>44</v>
      </c>
      <c r="H116" s="201">
        <v>6.15</v>
      </c>
      <c r="I116" s="313" t="s">
        <v>44</v>
      </c>
    </row>
    <row r="117" spans="1:9" ht="11.25" customHeight="1" x14ac:dyDescent="0.2">
      <c r="A117" s="76" t="s">
        <v>202</v>
      </c>
      <c r="B117" s="205">
        <v>9.8000000000000007</v>
      </c>
      <c r="C117" s="165" t="s">
        <v>44</v>
      </c>
      <c r="D117" s="205">
        <v>12.8</v>
      </c>
      <c r="E117" s="202" t="s">
        <v>44</v>
      </c>
      <c r="F117" s="201">
        <v>31.44</v>
      </c>
      <c r="G117" s="166" t="s">
        <v>44</v>
      </c>
      <c r="H117" s="201">
        <v>31.57</v>
      </c>
      <c r="I117" s="313" t="s">
        <v>44</v>
      </c>
    </row>
    <row r="118" spans="1:9" ht="3.95" customHeight="1" x14ac:dyDescent="0.2">
      <c r="A118" s="80"/>
      <c r="B118" s="205"/>
      <c r="C118" s="165"/>
      <c r="D118" s="205"/>
      <c r="E118" s="202"/>
      <c r="F118" s="201"/>
      <c r="G118" s="166"/>
      <c r="H118" s="201"/>
      <c r="I118" s="11"/>
    </row>
    <row r="119" spans="1:9" ht="11.25" customHeight="1" x14ac:dyDescent="0.2">
      <c r="A119" s="80" t="s">
        <v>276</v>
      </c>
      <c r="B119" s="205">
        <v>5.7</v>
      </c>
      <c r="C119" s="165" t="s">
        <v>44</v>
      </c>
      <c r="D119" s="205">
        <v>7.2</v>
      </c>
      <c r="E119" s="202" t="s">
        <v>44</v>
      </c>
      <c r="F119" s="201">
        <v>16.23</v>
      </c>
      <c r="G119" s="166" t="s">
        <v>44</v>
      </c>
      <c r="H119" s="201">
        <v>18.079999999999998</v>
      </c>
      <c r="I119" s="313" t="s">
        <v>44</v>
      </c>
    </row>
    <row r="120" spans="1:9" ht="8.1" customHeight="1" x14ac:dyDescent="0.2">
      <c r="A120" s="13"/>
      <c r="B120" s="106"/>
      <c r="C120" s="8"/>
      <c r="D120" s="106"/>
      <c r="E120" s="8"/>
      <c r="F120" s="8"/>
      <c r="G120" s="8"/>
      <c r="H120" s="106"/>
      <c r="I120" s="9"/>
    </row>
    <row r="121" spans="1:9" s="169" customFormat="1" ht="11.25" customHeight="1" x14ac:dyDescent="0.2">
      <c r="A121" s="90" t="s">
        <v>321</v>
      </c>
      <c r="B121" s="181"/>
      <c r="D121" s="167"/>
      <c r="E121" s="167"/>
      <c r="H121" s="396" t="s">
        <v>89</v>
      </c>
      <c r="I121" s="396"/>
    </row>
    <row r="122" spans="1:9" ht="11.25" customHeight="1" x14ac:dyDescent="0.2">
      <c r="A122" s="463" t="s">
        <v>358</v>
      </c>
      <c r="B122" s="463"/>
      <c r="C122" s="463"/>
      <c r="D122" s="463"/>
      <c r="E122" s="463"/>
      <c r="F122" s="463"/>
      <c r="G122" s="463"/>
      <c r="H122" s="463"/>
    </row>
    <row r="123" spans="1:9" ht="15" customHeight="1" x14ac:dyDescent="0.2">
      <c r="A123" s="90"/>
    </row>
    <row r="124" spans="1:9" ht="11.25" customHeight="1" x14ac:dyDescent="0.2">
      <c r="A124" s="421" t="str">
        <f>T(Sommaire!$A$4)</f>
        <v>CA - Textile, y compris fibres synthétiques</v>
      </c>
      <c r="B124" s="421"/>
      <c r="C124" s="421"/>
      <c r="D124" s="421"/>
      <c r="E124" s="421"/>
      <c r="F124" s="421"/>
      <c r="G124" s="421"/>
      <c r="H124" s="421"/>
      <c r="I124" s="421"/>
    </row>
    <row r="125" spans="1:9" ht="11.25" customHeight="1" x14ac:dyDescent="0.2">
      <c r="A125" s="400" t="s">
        <v>32</v>
      </c>
      <c r="B125" s="438" t="s">
        <v>93</v>
      </c>
      <c r="C125" s="438"/>
      <c r="D125" s="438"/>
      <c r="E125" s="438"/>
      <c r="F125" s="438" t="s">
        <v>95</v>
      </c>
      <c r="G125" s="438"/>
      <c r="H125" s="438"/>
      <c r="I125" s="475"/>
    </row>
    <row r="126" spans="1:9" ht="11.25" customHeight="1" x14ac:dyDescent="0.2">
      <c r="A126" s="510"/>
      <c r="B126" s="409" t="s">
        <v>96</v>
      </c>
      <c r="C126" s="409"/>
      <c r="D126" s="435" t="s">
        <v>494</v>
      </c>
      <c r="E126" s="435"/>
      <c r="F126" s="409" t="s">
        <v>96</v>
      </c>
      <c r="G126" s="409"/>
      <c r="H126" s="435" t="s">
        <v>494</v>
      </c>
      <c r="I126" s="436"/>
    </row>
    <row r="127" spans="1:9" ht="8.1" customHeight="1" x14ac:dyDescent="0.2">
      <c r="A127" s="10"/>
      <c r="B127" s="201"/>
      <c r="C127" s="202"/>
      <c r="D127" s="556"/>
      <c r="E127" s="556"/>
      <c r="F127" s="556"/>
      <c r="G127" s="556"/>
      <c r="H127" s="556"/>
      <c r="I127" s="557"/>
    </row>
    <row r="128" spans="1:9" ht="11.25" customHeight="1" x14ac:dyDescent="0.2">
      <c r="A128" s="76" t="s">
        <v>201</v>
      </c>
      <c r="B128" s="205">
        <v>2.9</v>
      </c>
      <c r="C128" s="165" t="s">
        <v>44</v>
      </c>
      <c r="D128" s="205">
        <v>3.2</v>
      </c>
      <c r="E128" s="202" t="s">
        <v>44</v>
      </c>
      <c r="F128" s="201">
        <v>4.3600000000000003</v>
      </c>
      <c r="G128" s="166" t="s">
        <v>44</v>
      </c>
      <c r="H128" s="201">
        <v>6.28</v>
      </c>
      <c r="I128" s="313" t="s">
        <v>44</v>
      </c>
    </row>
    <row r="129" spans="1:9" ht="11.25" customHeight="1" x14ac:dyDescent="0.2">
      <c r="A129" s="76" t="s">
        <v>202</v>
      </c>
      <c r="B129" s="205">
        <v>4.8</v>
      </c>
      <c r="C129" s="165" t="s">
        <v>44</v>
      </c>
      <c r="D129" s="205">
        <v>3.9</v>
      </c>
      <c r="E129" s="202" t="s">
        <v>44</v>
      </c>
      <c r="F129" s="201">
        <v>6.3</v>
      </c>
      <c r="G129" s="166" t="s">
        <v>44</v>
      </c>
      <c r="H129" s="201">
        <v>9</v>
      </c>
      <c r="I129" s="313" t="s">
        <v>44</v>
      </c>
    </row>
    <row r="130" spans="1:9" ht="3.95" customHeight="1" x14ac:dyDescent="0.2">
      <c r="A130" s="80"/>
      <c r="B130" s="205"/>
      <c r="C130" s="165"/>
      <c r="D130" s="205"/>
      <c r="E130" s="202"/>
      <c r="F130" s="201"/>
      <c r="G130" s="166"/>
      <c r="H130" s="201"/>
      <c r="I130" s="11"/>
    </row>
    <row r="131" spans="1:9" ht="11.25" customHeight="1" x14ac:dyDescent="0.2">
      <c r="A131" s="80" t="s">
        <v>276</v>
      </c>
      <c r="B131" s="205">
        <v>3.8</v>
      </c>
      <c r="C131" s="165" t="s">
        <v>44</v>
      </c>
      <c r="D131" s="205">
        <v>3.5</v>
      </c>
      <c r="E131" s="202" t="s">
        <v>44</v>
      </c>
      <c r="F131" s="201">
        <v>5.18</v>
      </c>
      <c r="G131" s="166" t="s">
        <v>44</v>
      </c>
      <c r="H131" s="201">
        <v>7.55</v>
      </c>
      <c r="I131" s="313" t="s">
        <v>44</v>
      </c>
    </row>
    <row r="132" spans="1:9" ht="8.1" customHeight="1" x14ac:dyDescent="0.2">
      <c r="A132" s="13"/>
      <c r="B132" s="106"/>
      <c r="C132" s="8"/>
      <c r="D132" s="106"/>
      <c r="E132" s="8"/>
      <c r="F132" s="8"/>
      <c r="G132" s="8"/>
      <c r="H132" s="106"/>
      <c r="I132" s="9"/>
    </row>
    <row r="133" spans="1:9" s="169" customFormat="1" ht="11.25" customHeight="1" x14ac:dyDescent="0.2">
      <c r="A133" s="90" t="s">
        <v>321</v>
      </c>
      <c r="B133" s="181"/>
      <c r="D133" s="167"/>
      <c r="E133" s="167"/>
      <c r="H133" s="396" t="s">
        <v>89</v>
      </c>
      <c r="I133" s="396"/>
    </row>
    <row r="134" spans="1:9" ht="11.25" customHeight="1" x14ac:dyDescent="0.2">
      <c r="A134" s="463" t="s">
        <v>358</v>
      </c>
      <c r="B134" s="463"/>
      <c r="C134" s="463"/>
      <c r="D134" s="463"/>
      <c r="E134" s="463"/>
      <c r="F134" s="463"/>
      <c r="G134" s="463"/>
      <c r="H134" s="463"/>
    </row>
    <row r="135" spans="1:9" ht="15" customHeight="1" x14ac:dyDescent="0.2">
      <c r="A135" s="90"/>
    </row>
    <row r="136" spans="1:9" ht="11.25" customHeight="1" x14ac:dyDescent="0.2">
      <c r="A136" s="421" t="str">
        <f>T(Sommaire!$A$4)</f>
        <v>CA - Textile, y compris fibres synthétiques</v>
      </c>
      <c r="B136" s="421"/>
      <c r="C136" s="421"/>
      <c r="D136" s="421"/>
      <c r="E136" s="421"/>
      <c r="F136" s="421"/>
      <c r="G136" s="421"/>
      <c r="H136" s="421"/>
      <c r="I136" s="421"/>
    </row>
    <row r="137" spans="1:9" ht="11.25" customHeight="1" x14ac:dyDescent="0.2">
      <c r="A137" s="400" t="s">
        <v>33</v>
      </c>
      <c r="B137" s="438" t="s">
        <v>60</v>
      </c>
      <c r="C137" s="438"/>
      <c r="D137" s="438"/>
      <c r="E137" s="438"/>
      <c r="F137" s="438"/>
      <c r="G137" s="438"/>
      <c r="H137" s="438"/>
      <c r="I137" s="475"/>
    </row>
    <row r="138" spans="1:9" ht="11.25" customHeight="1" x14ac:dyDescent="0.2">
      <c r="A138" s="535"/>
      <c r="B138" s="533" t="s">
        <v>61</v>
      </c>
      <c r="C138" s="533"/>
      <c r="D138" s="533"/>
      <c r="E138" s="533"/>
      <c r="F138" s="533" t="s">
        <v>56</v>
      </c>
      <c r="G138" s="533"/>
      <c r="H138" s="533"/>
      <c r="I138" s="534"/>
    </row>
    <row r="139" spans="1:9" ht="11.25" customHeight="1" x14ac:dyDescent="0.2">
      <c r="A139" s="536"/>
      <c r="B139" s="409" t="s">
        <v>96</v>
      </c>
      <c r="C139" s="409"/>
      <c r="D139" s="435" t="s">
        <v>494</v>
      </c>
      <c r="E139" s="435"/>
      <c r="F139" s="409" t="s">
        <v>96</v>
      </c>
      <c r="G139" s="409"/>
      <c r="H139" s="435" t="s">
        <v>494</v>
      </c>
      <c r="I139" s="436"/>
    </row>
    <row r="140" spans="1:9" ht="8.1" customHeight="1" x14ac:dyDescent="0.2">
      <c r="A140" s="34"/>
      <c r="B140" s="205"/>
      <c r="C140" s="198"/>
      <c r="D140" s="205"/>
      <c r="E140" s="198"/>
      <c r="F140" s="201"/>
      <c r="G140" s="198"/>
      <c r="H140" s="201"/>
      <c r="I140" s="64"/>
    </row>
    <row r="141" spans="1:9" ht="11.25" customHeight="1" x14ac:dyDescent="0.2">
      <c r="A141" s="76" t="s">
        <v>201</v>
      </c>
      <c r="B141" s="205">
        <v>7.7</v>
      </c>
      <c r="C141" s="165" t="s">
        <v>44</v>
      </c>
      <c r="D141" s="205">
        <v>4.7</v>
      </c>
      <c r="E141" s="202" t="s">
        <v>44</v>
      </c>
      <c r="F141" s="201">
        <v>46.1</v>
      </c>
      <c r="G141" s="165" t="s">
        <v>44</v>
      </c>
      <c r="H141" s="201">
        <v>70.5</v>
      </c>
      <c r="I141" s="11" t="s">
        <v>44</v>
      </c>
    </row>
    <row r="142" spans="1:9" ht="11.25" customHeight="1" x14ac:dyDescent="0.2">
      <c r="A142" s="76" t="s">
        <v>202</v>
      </c>
      <c r="B142" s="205">
        <v>10.7</v>
      </c>
      <c r="C142" s="165" t="s">
        <v>44</v>
      </c>
      <c r="D142" s="205">
        <v>5.8</v>
      </c>
      <c r="E142" s="202" t="s">
        <v>44</v>
      </c>
      <c r="F142" s="201">
        <v>51.9</v>
      </c>
      <c r="G142" s="165" t="s">
        <v>44</v>
      </c>
      <c r="H142" s="201">
        <v>63.9</v>
      </c>
      <c r="I142" s="11" t="s">
        <v>44</v>
      </c>
    </row>
    <row r="143" spans="1:9" ht="3.95" customHeight="1" x14ac:dyDescent="0.2">
      <c r="A143" s="78"/>
      <c r="B143" s="205"/>
      <c r="C143" s="166"/>
      <c r="D143" s="205"/>
      <c r="E143" s="198"/>
      <c r="F143" s="201"/>
      <c r="G143" s="166"/>
      <c r="H143" s="205"/>
      <c r="I143" s="64"/>
    </row>
    <row r="144" spans="1:9" ht="11.25" customHeight="1" x14ac:dyDescent="0.2">
      <c r="A144" s="80" t="s">
        <v>41</v>
      </c>
      <c r="B144" s="205">
        <v>9.1</v>
      </c>
      <c r="C144" s="165" t="s">
        <v>44</v>
      </c>
      <c r="D144" s="205">
        <v>5.2</v>
      </c>
      <c r="E144" s="202" t="s">
        <v>44</v>
      </c>
      <c r="F144" s="201">
        <v>48.8</v>
      </c>
      <c r="G144" s="165" t="s">
        <v>44</v>
      </c>
      <c r="H144" s="201">
        <v>67.400000000000006</v>
      </c>
      <c r="I144" s="11" t="s">
        <v>44</v>
      </c>
    </row>
    <row r="145" spans="1:9" ht="11.25" customHeight="1" x14ac:dyDescent="0.2">
      <c r="A145" s="86" t="s">
        <v>42</v>
      </c>
      <c r="B145" s="201">
        <v>13.84</v>
      </c>
      <c r="C145" s="165" t="s">
        <v>44</v>
      </c>
      <c r="D145" s="201">
        <v>12.05</v>
      </c>
      <c r="E145" s="202" t="s">
        <v>44</v>
      </c>
      <c r="F145" s="201">
        <v>18.7</v>
      </c>
      <c r="G145" s="166" t="s">
        <v>44</v>
      </c>
      <c r="H145" s="201">
        <v>18.5</v>
      </c>
      <c r="I145" s="64" t="s">
        <v>44</v>
      </c>
    </row>
    <row r="146" spans="1:9" ht="8.1" customHeight="1" x14ac:dyDescent="0.2">
      <c r="A146" s="13"/>
      <c r="B146" s="106"/>
      <c r="C146" s="8"/>
      <c r="D146" s="106"/>
      <c r="E146" s="8"/>
      <c r="F146" s="8"/>
      <c r="G146" s="8"/>
      <c r="H146" s="106"/>
      <c r="I146" s="9"/>
    </row>
    <row r="147" spans="1:9" s="169" customFormat="1" ht="11.25" customHeight="1" x14ac:dyDescent="0.2">
      <c r="A147" s="90" t="s">
        <v>321</v>
      </c>
      <c r="B147" s="184"/>
      <c r="D147" s="181"/>
      <c r="H147" s="396" t="s">
        <v>89</v>
      </c>
      <c r="I147" s="396"/>
    </row>
    <row r="148" spans="1:9" ht="11.25" customHeight="1" x14ac:dyDescent="0.2">
      <c r="A148" s="90" t="s">
        <v>235</v>
      </c>
      <c r="B148" s="32"/>
    </row>
    <row r="149" spans="1:9" ht="18" customHeight="1" x14ac:dyDescent="0.2"/>
    <row r="150" spans="1:9" ht="11.25" customHeight="1" x14ac:dyDescent="0.2">
      <c r="A150" s="555" t="s">
        <v>207</v>
      </c>
      <c r="B150" s="555"/>
      <c r="C150" s="555"/>
      <c r="D150" s="555"/>
      <c r="E150" s="555"/>
      <c r="F150" s="555"/>
      <c r="G150" s="555"/>
      <c r="H150" s="555"/>
      <c r="I150" s="555"/>
    </row>
    <row r="151" spans="1:9" ht="11.25" customHeight="1" x14ac:dyDescent="0.2">
      <c r="A151" s="490" t="s">
        <v>17</v>
      </c>
      <c r="B151" s="490"/>
      <c r="C151" s="490"/>
      <c r="D151" s="490"/>
      <c r="E151" s="490"/>
      <c r="F151" s="490"/>
      <c r="G151" s="490"/>
      <c r="H151" s="490"/>
      <c r="I151" s="490"/>
    </row>
    <row r="152" spans="1:9" ht="11.25" customHeight="1" x14ac:dyDescent="0.2">
      <c r="A152" s="476" t="s">
        <v>309</v>
      </c>
      <c r="B152" s="476"/>
      <c r="C152" s="476"/>
      <c r="D152" s="476"/>
      <c r="E152" s="476"/>
      <c r="F152" s="476"/>
      <c r="G152" s="476"/>
      <c r="H152" s="476"/>
      <c r="I152" s="476"/>
    </row>
    <row r="153" spans="1:9" ht="11.25" customHeight="1" x14ac:dyDescent="0.2">
      <c r="A153" s="476" t="s">
        <v>23</v>
      </c>
      <c r="B153" s="476"/>
      <c r="C153" s="476"/>
      <c r="D153" s="476"/>
      <c r="E153" s="476"/>
      <c r="F153" s="476"/>
      <c r="G153" s="476"/>
      <c r="H153" s="476"/>
      <c r="I153" s="476"/>
    </row>
    <row r="154" spans="1:9" ht="11.25" customHeight="1" x14ac:dyDescent="0.2">
      <c r="A154" s="476" t="s">
        <v>20</v>
      </c>
      <c r="B154" s="476"/>
      <c r="C154" s="476"/>
      <c r="D154" s="476"/>
      <c r="E154" s="476"/>
      <c r="F154" s="476"/>
      <c r="G154" s="476"/>
      <c r="H154" s="476"/>
      <c r="I154" s="476"/>
    </row>
    <row r="155" spans="1:9" ht="11.25" customHeight="1" x14ac:dyDescent="0.2">
      <c r="A155" s="479" t="s">
        <v>21</v>
      </c>
      <c r="B155" s="479"/>
      <c r="C155" s="479"/>
      <c r="D155" s="479"/>
      <c r="E155" s="479"/>
      <c r="F155" s="479"/>
      <c r="G155" s="479"/>
      <c r="H155" s="479"/>
      <c r="I155" s="479"/>
    </row>
    <row r="156" spans="1:9" ht="11.25" customHeight="1" x14ac:dyDescent="0.2">
      <c r="A156" s="476" t="s">
        <v>308</v>
      </c>
      <c r="B156" s="476"/>
      <c r="C156" s="476"/>
      <c r="D156" s="476"/>
      <c r="E156" s="476"/>
      <c r="F156" s="476"/>
      <c r="G156" s="476"/>
      <c r="H156" s="476"/>
      <c r="I156" s="476"/>
    </row>
    <row r="157" spans="1:9" ht="26.25" customHeight="1" x14ac:dyDescent="0.2">
      <c r="A157" s="478" t="s">
        <v>357</v>
      </c>
      <c r="B157" s="478"/>
      <c r="C157" s="478"/>
      <c r="D157" s="478"/>
      <c r="E157" s="478"/>
      <c r="F157" s="478"/>
      <c r="G157" s="478"/>
      <c r="H157" s="478"/>
      <c r="I157" s="478"/>
    </row>
    <row r="158" spans="1:9" ht="11.25" customHeight="1" x14ac:dyDescent="0.2">
      <c r="A158" s="477" t="s">
        <v>348</v>
      </c>
      <c r="B158" s="477"/>
      <c r="C158" s="477"/>
      <c r="D158" s="477"/>
      <c r="E158" s="477"/>
      <c r="F158" s="477"/>
      <c r="G158" s="477"/>
      <c r="H158" s="477"/>
      <c r="I158" s="477"/>
    </row>
    <row r="159" spans="1:9" ht="11.25" customHeight="1" x14ac:dyDescent="0.2">
      <c r="A159" s="393" t="s">
        <v>194</v>
      </c>
      <c r="B159" s="393"/>
      <c r="C159" s="393"/>
      <c r="D159" s="393"/>
      <c r="E159" s="393"/>
      <c r="F159" s="393"/>
      <c r="G159" s="393"/>
      <c r="H159" s="393"/>
      <c r="I159" s="393"/>
    </row>
    <row r="160" spans="1:9" ht="11.25" customHeight="1" x14ac:dyDescent="0.2">
      <c r="A160" s="490" t="s">
        <v>189</v>
      </c>
      <c r="B160" s="490"/>
      <c r="C160" s="490"/>
      <c r="D160" s="490"/>
      <c r="E160" s="490"/>
      <c r="F160" s="490"/>
      <c r="G160" s="490"/>
      <c r="H160" s="490"/>
      <c r="I160" s="490"/>
    </row>
  </sheetData>
  <mergeCells count="114">
    <mergeCell ref="F125:I125"/>
    <mergeCell ref="B126:C126"/>
    <mergeCell ref="H121:I121"/>
    <mergeCell ref="D126:E126"/>
    <mergeCell ref="H126:I126"/>
    <mergeCell ref="A122:H122"/>
    <mergeCell ref="B125:E125"/>
    <mergeCell ref="A97:G97"/>
    <mergeCell ref="H97:I97"/>
    <mergeCell ref="A98:I98"/>
    <mergeCell ref="B113:E113"/>
    <mergeCell ref="B37:C37"/>
    <mergeCell ref="D37:E37"/>
    <mergeCell ref="F37:G37"/>
    <mergeCell ref="A101:A102"/>
    <mergeCell ref="B101:C101"/>
    <mergeCell ref="D101:E101"/>
    <mergeCell ref="F101:I101"/>
    <mergeCell ref="B102:C102"/>
    <mergeCell ref="D102:E102"/>
    <mergeCell ref="F89:I89"/>
    <mergeCell ref="B90:C90"/>
    <mergeCell ref="A89:A90"/>
    <mergeCell ref="B89:C89"/>
    <mergeCell ref="D89:E89"/>
    <mergeCell ref="F3:I3"/>
    <mergeCell ref="A23:A24"/>
    <mergeCell ref="A6:A8"/>
    <mergeCell ref="B6:E6"/>
    <mergeCell ref="B8:C8"/>
    <mergeCell ref="D8:E8"/>
    <mergeCell ref="F24:G24"/>
    <mergeCell ref="D24:E24"/>
    <mergeCell ref="B24:C24"/>
    <mergeCell ref="H19:I19"/>
    <mergeCell ref="B7:E7"/>
    <mergeCell ref="F7:I7"/>
    <mergeCell ref="A5:I5"/>
    <mergeCell ref="A22:I22"/>
    <mergeCell ref="F23:I23"/>
    <mergeCell ref="A4:I4"/>
    <mergeCell ref="F6:I6"/>
    <mergeCell ref="A32:G32"/>
    <mergeCell ref="F79:G79"/>
    <mergeCell ref="F78:G78"/>
    <mergeCell ref="F83:G83"/>
    <mergeCell ref="A85:G85"/>
    <mergeCell ref="F113:I113"/>
    <mergeCell ref="A124:I124"/>
    <mergeCell ref="H32:I32"/>
    <mergeCell ref="A72:A74"/>
    <mergeCell ref="A35:I35"/>
    <mergeCell ref="A71:G71"/>
    <mergeCell ref="A88:E88"/>
    <mergeCell ref="A100:E100"/>
    <mergeCell ref="A112:I112"/>
    <mergeCell ref="F80:G80"/>
    <mergeCell ref="H37:I37"/>
    <mergeCell ref="B74:C74"/>
    <mergeCell ref="B72:E73"/>
    <mergeCell ref="F72:G74"/>
    <mergeCell ref="F76:G76"/>
    <mergeCell ref="D74:E74"/>
    <mergeCell ref="A36:A37"/>
    <mergeCell ref="B36:E36"/>
    <mergeCell ref="F36:I36"/>
    <mergeCell ref="A1:I1"/>
    <mergeCell ref="B139:C139"/>
    <mergeCell ref="D139:E139"/>
    <mergeCell ref="F139:G139"/>
    <mergeCell ref="H139:I139"/>
    <mergeCell ref="B23:E23"/>
    <mergeCell ref="B138:E138"/>
    <mergeCell ref="F138:I138"/>
    <mergeCell ref="B137:I137"/>
    <mergeCell ref="A2:I2"/>
    <mergeCell ref="H24:I24"/>
    <mergeCell ref="H114:I114"/>
    <mergeCell ref="H68:I68"/>
    <mergeCell ref="H85:I85"/>
    <mergeCell ref="A86:I86"/>
    <mergeCell ref="F77:G77"/>
    <mergeCell ref="B114:C114"/>
    <mergeCell ref="F114:G114"/>
    <mergeCell ref="F82:G82"/>
    <mergeCell ref="D90:E90"/>
    <mergeCell ref="A136:I136"/>
    <mergeCell ref="D127:E127"/>
    <mergeCell ref="F8:G8"/>
    <mergeCell ref="H8:I8"/>
    <mergeCell ref="A134:H134"/>
    <mergeCell ref="A160:I160"/>
    <mergeCell ref="A109:G109"/>
    <mergeCell ref="H109:I109"/>
    <mergeCell ref="A110:I110"/>
    <mergeCell ref="A159:I159"/>
    <mergeCell ref="A113:A114"/>
    <mergeCell ref="A125:A126"/>
    <mergeCell ref="H133:I133"/>
    <mergeCell ref="A158:I158"/>
    <mergeCell ref="A150:I150"/>
    <mergeCell ref="A137:A139"/>
    <mergeCell ref="H147:I147"/>
    <mergeCell ref="A151:I151"/>
    <mergeCell ref="A152:I152"/>
    <mergeCell ref="A153:I153"/>
    <mergeCell ref="A154:I154"/>
    <mergeCell ref="A155:I155"/>
    <mergeCell ref="A156:I156"/>
    <mergeCell ref="A157:I157"/>
    <mergeCell ref="F127:G127"/>
    <mergeCell ref="H127:I127"/>
    <mergeCell ref="F126:G126"/>
    <mergeCell ref="D114:E114"/>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63:A73" tooltip="Sommaire PSB" display="Retour sommaire"/>
    <hyperlink ref="H147" location="Tableaux!A2" display="Retour au sommaire"/>
    <hyperlink ref="H147:I147" location="Sommaire!A63:A73" tooltip="Sommaire PSB" display="Retour sommaire"/>
    <hyperlink ref="H32" location="Tableaux!A2" display="Retour au sommaire"/>
    <hyperlink ref="H32:I32" location="Sommaire!A63:A73" tooltip="Sommaire PSB" display="Retour sommaire"/>
    <hyperlink ref="H68" location="Tableaux!A2" display="Retour au sommaire"/>
    <hyperlink ref="H68:I68" location="Sommaire!A63:A73" tooltip="Sommaire PSB" display="Retour sommaire"/>
    <hyperlink ref="H97" location="Tableaux!A2" display="Retour au sommaire"/>
    <hyperlink ref="H97:I97" location="Sommaire!A63:A73" tooltip="Sommaire PSB" display="Retour sommaire"/>
    <hyperlink ref="H109" location="Tableaux!A2" display="Retour au sommaire"/>
    <hyperlink ref="H109:I109" location="Sommaire!A63:A73" tooltip="Sommaire PSB" display="Retour sommaire"/>
    <hyperlink ref="H133" location="Tableaux!A2" display="Retour au sommaire"/>
    <hyperlink ref="H133:I133" location="Sommaire!A63:A73" tooltip="Sommaire PSB" display="Retour sommaire"/>
    <hyperlink ref="H121" location="Tableaux!A2" display="Retour au sommaire"/>
    <hyperlink ref="H121:I121" location="Sommaire!A63:A73" tooltip="Sommaire PSB" display="Retour sommaire"/>
    <hyperlink ref="H85" location="Tableaux!A2" display="Retour au sommaire"/>
    <hyperlink ref="H85:I85" location="Sommaire!A63:A73"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135"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I128"/>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5" customWidth="1"/>
    <col min="3" max="3" width="6.5703125" style="3" customWidth="1"/>
    <col min="4" max="4" width="6.7109375" style="105" customWidth="1"/>
    <col min="5" max="5" width="6.5703125" style="3" customWidth="1"/>
    <col min="6" max="6" width="6.7109375" style="105" customWidth="1"/>
    <col min="7" max="7" width="6.5703125" style="3" customWidth="1"/>
    <col min="8" max="8" width="6.7109375" style="105" customWidth="1"/>
    <col min="9" max="9" width="6.5703125" style="3" customWidth="1"/>
    <col min="10" max="16384" width="6.7109375" style="3"/>
  </cols>
  <sheetData>
    <row r="1" spans="1:9" ht="18" customHeight="1" x14ac:dyDescent="0.2">
      <c r="A1" s="395" t="s">
        <v>370</v>
      </c>
      <c r="B1" s="572"/>
      <c r="C1" s="572"/>
      <c r="D1" s="572"/>
      <c r="E1" s="572"/>
      <c r="F1" s="572"/>
      <c r="G1" s="572"/>
      <c r="H1" s="572"/>
      <c r="I1" s="572"/>
    </row>
    <row r="2" spans="1:9" ht="15" customHeight="1" x14ac:dyDescent="0.2">
      <c r="A2" s="406" t="s">
        <v>679</v>
      </c>
      <c r="B2" s="406"/>
      <c r="C2" s="406"/>
      <c r="D2" s="406"/>
      <c r="E2" s="406"/>
      <c r="F2" s="406"/>
      <c r="G2" s="406"/>
      <c r="H2" s="406"/>
      <c r="I2" s="406"/>
    </row>
    <row r="3" spans="1:9" ht="13.5" customHeight="1" x14ac:dyDescent="0.2">
      <c r="A3" s="573" t="s">
        <v>698</v>
      </c>
      <c r="B3" s="574"/>
      <c r="C3" s="574"/>
      <c r="D3" s="574"/>
      <c r="E3" s="98"/>
      <c r="F3" s="407" t="s">
        <v>174</v>
      </c>
      <c r="G3" s="408"/>
      <c r="H3" s="408"/>
      <c r="I3" s="408"/>
    </row>
    <row r="4" spans="1:9" ht="35.1" customHeight="1" x14ac:dyDescent="0.2">
      <c r="A4" s="489" t="s">
        <v>353</v>
      </c>
      <c r="B4" s="489"/>
      <c r="C4" s="489"/>
      <c r="D4" s="489"/>
      <c r="E4" s="489"/>
      <c r="F4" s="489"/>
      <c r="G4" s="489"/>
      <c r="H4" s="489"/>
      <c r="I4" s="489"/>
    </row>
    <row r="5" spans="1:9" ht="11.25" customHeight="1" x14ac:dyDescent="0.2">
      <c r="A5" s="421" t="str">
        <f>T(Sommaire!$A$4)</f>
        <v>CA - Textile, y compris fibres synthétiques</v>
      </c>
      <c r="B5" s="421"/>
      <c r="C5" s="421"/>
      <c r="D5" s="421"/>
      <c r="E5" s="421"/>
      <c r="F5" s="421"/>
      <c r="G5" s="421"/>
      <c r="H5" s="421"/>
      <c r="I5" s="421"/>
    </row>
    <row r="6" spans="1:9" ht="11.25" customHeight="1" x14ac:dyDescent="0.2">
      <c r="A6" s="400" t="s">
        <v>34</v>
      </c>
      <c r="B6" s="438" t="s">
        <v>93</v>
      </c>
      <c r="C6" s="438"/>
      <c r="D6" s="438"/>
      <c r="E6" s="438"/>
      <c r="F6" s="438" t="s">
        <v>95</v>
      </c>
      <c r="G6" s="438"/>
      <c r="H6" s="438"/>
      <c r="I6" s="475"/>
    </row>
    <row r="7" spans="1:9" ht="11.25" customHeight="1" x14ac:dyDescent="0.2">
      <c r="A7" s="488"/>
      <c r="B7" s="409" t="s">
        <v>96</v>
      </c>
      <c r="C7" s="409"/>
      <c r="D7" s="435" t="s">
        <v>494</v>
      </c>
      <c r="E7" s="435"/>
      <c r="F7" s="409" t="s">
        <v>96</v>
      </c>
      <c r="G7" s="409"/>
      <c r="H7" s="435" t="s">
        <v>494</v>
      </c>
      <c r="I7" s="436"/>
    </row>
    <row r="8" spans="1:9" ht="11.25" customHeight="1" x14ac:dyDescent="0.2">
      <c r="A8" s="160" t="s">
        <v>307</v>
      </c>
      <c r="B8" s="201"/>
      <c r="C8" s="202"/>
      <c r="D8" s="201"/>
      <c r="E8" s="202"/>
      <c r="F8" s="202"/>
      <c r="G8" s="202"/>
      <c r="H8" s="202"/>
      <c r="I8" s="11"/>
    </row>
    <row r="9" spans="1:9" ht="11.25" customHeight="1" x14ac:dyDescent="0.2">
      <c r="A9" s="76" t="s">
        <v>349</v>
      </c>
      <c r="B9" s="205">
        <v>47</v>
      </c>
      <c r="C9" s="202" t="s">
        <v>44</v>
      </c>
      <c r="D9" s="205">
        <v>57.9</v>
      </c>
      <c r="E9" s="202" t="s">
        <v>44</v>
      </c>
      <c r="F9" s="201">
        <v>43.12</v>
      </c>
      <c r="G9" s="198" t="s">
        <v>44</v>
      </c>
      <c r="H9" s="201">
        <v>44.09</v>
      </c>
      <c r="I9" s="313" t="s">
        <v>44</v>
      </c>
    </row>
    <row r="10" spans="1:9" ht="11.25" customHeight="1" x14ac:dyDescent="0.2">
      <c r="A10" s="76" t="s">
        <v>306</v>
      </c>
      <c r="B10" s="205">
        <v>47.2</v>
      </c>
      <c r="C10" s="202" t="s">
        <v>44</v>
      </c>
      <c r="D10" s="205">
        <v>46.5</v>
      </c>
      <c r="E10" s="202" t="s">
        <v>44</v>
      </c>
      <c r="F10" s="201">
        <v>40.07</v>
      </c>
      <c r="G10" s="198" t="s">
        <v>44</v>
      </c>
      <c r="H10" s="201">
        <v>44.34</v>
      </c>
      <c r="I10" s="313" t="s">
        <v>44</v>
      </c>
    </row>
    <row r="11" spans="1:9" ht="11.25" customHeight="1" x14ac:dyDescent="0.2">
      <c r="A11" s="76" t="s">
        <v>181</v>
      </c>
      <c r="B11" s="205">
        <v>44</v>
      </c>
      <c r="C11" s="202" t="s">
        <v>44</v>
      </c>
      <c r="D11" s="205">
        <v>45.9</v>
      </c>
      <c r="E11" s="202" t="s">
        <v>44</v>
      </c>
      <c r="F11" s="201">
        <v>39.380000000000003</v>
      </c>
      <c r="G11" s="198" t="s">
        <v>44</v>
      </c>
      <c r="H11" s="201">
        <v>45.01</v>
      </c>
      <c r="I11" s="313" t="s">
        <v>44</v>
      </c>
    </row>
    <row r="12" spans="1:9" ht="3.95" customHeight="1" x14ac:dyDescent="0.2">
      <c r="A12" s="78"/>
      <c r="B12" s="205"/>
      <c r="C12" s="202"/>
      <c r="D12" s="205"/>
      <c r="F12" s="201"/>
      <c r="G12" s="198"/>
      <c r="H12" s="201"/>
      <c r="I12" s="64"/>
    </row>
    <row r="13" spans="1:9" ht="11.25" customHeight="1" x14ac:dyDescent="0.2">
      <c r="A13" s="80" t="s">
        <v>276</v>
      </c>
      <c r="B13" s="205">
        <v>46.5</v>
      </c>
      <c r="C13" s="202" t="s">
        <v>44</v>
      </c>
      <c r="D13" s="205">
        <v>47.1</v>
      </c>
      <c r="E13" s="202" t="s">
        <v>44</v>
      </c>
      <c r="F13" s="201">
        <v>40.619999999999997</v>
      </c>
      <c r="G13" s="198" t="s">
        <v>44</v>
      </c>
      <c r="H13" s="201">
        <v>44.49</v>
      </c>
      <c r="I13" s="64" t="s">
        <v>44</v>
      </c>
    </row>
    <row r="14" spans="1:9" ht="1.5" customHeight="1" x14ac:dyDescent="0.2">
      <c r="A14" s="13"/>
      <c r="B14" s="106"/>
      <c r="C14" s="8"/>
      <c r="D14" s="106"/>
      <c r="E14" s="8"/>
      <c r="F14" s="106"/>
      <c r="G14" s="8"/>
      <c r="H14" s="106"/>
      <c r="I14" s="9"/>
    </row>
    <row r="15" spans="1:9" s="169" customFormat="1" ht="11.25" customHeight="1" x14ac:dyDescent="0.2">
      <c r="A15" s="90" t="s">
        <v>321</v>
      </c>
      <c r="B15" s="181"/>
      <c r="D15" s="167"/>
      <c r="E15" s="168"/>
      <c r="F15" s="181"/>
      <c r="H15" s="430" t="s">
        <v>89</v>
      </c>
      <c r="I15" s="430"/>
    </row>
    <row r="16" spans="1:9" ht="11.25" customHeight="1" x14ac:dyDescent="0.2">
      <c r="A16" s="90" t="s">
        <v>235</v>
      </c>
    </row>
    <row r="17" spans="1:9" ht="9" customHeight="1" x14ac:dyDescent="0.2">
      <c r="A17" s="90"/>
    </row>
    <row r="18" spans="1:9" ht="11.25" customHeight="1" x14ac:dyDescent="0.2">
      <c r="A18" s="421" t="str">
        <f>T(Sommaire!$A$4)</f>
        <v>CA - Textile, y compris fibres synthétiques</v>
      </c>
      <c r="B18" s="421"/>
      <c r="C18" s="421"/>
      <c r="D18" s="421"/>
      <c r="E18" s="421"/>
      <c r="F18" s="421"/>
      <c r="G18" s="421"/>
      <c r="H18" s="421"/>
      <c r="I18" s="421"/>
    </row>
    <row r="19" spans="1:9" ht="11.25" customHeight="1" x14ac:dyDescent="0.2">
      <c r="A19" s="400" t="s">
        <v>369</v>
      </c>
      <c r="B19" s="438" t="s">
        <v>223</v>
      </c>
      <c r="C19" s="438"/>
      <c r="D19" s="438"/>
      <c r="E19" s="438"/>
      <c r="F19" s="438" t="s">
        <v>223</v>
      </c>
      <c r="G19" s="438"/>
      <c r="H19" s="438"/>
      <c r="I19" s="475"/>
    </row>
    <row r="20" spans="1:9" ht="11.25" customHeight="1" x14ac:dyDescent="0.2">
      <c r="A20" s="570"/>
      <c r="B20" s="533" t="s">
        <v>226</v>
      </c>
      <c r="C20" s="533"/>
      <c r="D20" s="533"/>
      <c r="E20" s="533"/>
      <c r="F20" s="533" t="s">
        <v>227</v>
      </c>
      <c r="G20" s="533"/>
      <c r="H20" s="533"/>
      <c r="I20" s="534"/>
    </row>
    <row r="21" spans="1:9" ht="11.25" customHeight="1" x14ac:dyDescent="0.2">
      <c r="A21" s="510"/>
      <c r="B21" s="409" t="s">
        <v>96</v>
      </c>
      <c r="C21" s="409"/>
      <c r="D21" s="435" t="s">
        <v>494</v>
      </c>
      <c r="E21" s="435"/>
      <c r="F21" s="409" t="s">
        <v>96</v>
      </c>
      <c r="G21" s="409"/>
      <c r="H21" s="435" t="s">
        <v>494</v>
      </c>
      <c r="I21" s="436"/>
    </row>
    <row r="22" spans="1:9" ht="8.1" customHeight="1" x14ac:dyDescent="0.2">
      <c r="A22" s="10"/>
      <c r="B22" s="205"/>
      <c r="C22" s="202"/>
      <c r="D22" s="205"/>
      <c r="E22" s="202"/>
      <c r="F22" s="205"/>
      <c r="G22" s="202"/>
      <c r="H22" s="205"/>
      <c r="I22" s="11"/>
    </row>
    <row r="23" spans="1:9" ht="11.25" customHeight="1" x14ac:dyDescent="0.2">
      <c r="A23" s="76" t="s">
        <v>244</v>
      </c>
      <c r="B23" s="205">
        <v>0.5</v>
      </c>
      <c r="C23" s="202" t="s">
        <v>44</v>
      </c>
      <c r="D23" s="205">
        <v>0</v>
      </c>
      <c r="E23" s="202" t="s">
        <v>44</v>
      </c>
      <c r="F23" s="205">
        <v>9.3000000000000007</v>
      </c>
      <c r="G23" s="202" t="s">
        <v>44</v>
      </c>
      <c r="H23" s="205">
        <v>7.3</v>
      </c>
      <c r="I23" s="11" t="s">
        <v>44</v>
      </c>
    </row>
    <row r="24" spans="1:9" ht="11.25" customHeight="1" x14ac:dyDescent="0.2">
      <c r="A24" s="76" t="s">
        <v>245</v>
      </c>
      <c r="B24" s="205">
        <v>3.8</v>
      </c>
      <c r="C24" s="202" t="s">
        <v>44</v>
      </c>
      <c r="D24" s="205">
        <v>6.8</v>
      </c>
      <c r="E24" s="202" t="s">
        <v>44</v>
      </c>
      <c r="F24" s="205">
        <v>8</v>
      </c>
      <c r="G24" s="202" t="s">
        <v>44</v>
      </c>
      <c r="H24" s="205">
        <v>12.2</v>
      </c>
      <c r="I24" s="11" t="s">
        <v>44</v>
      </c>
    </row>
    <row r="25" spans="1:9" ht="11.25" customHeight="1" x14ac:dyDescent="0.2">
      <c r="A25" s="76" t="s">
        <v>49</v>
      </c>
      <c r="B25" s="205">
        <v>15.8</v>
      </c>
      <c r="C25" s="202" t="s">
        <v>44</v>
      </c>
      <c r="D25" s="205">
        <v>26.8</v>
      </c>
      <c r="E25" s="202" t="s">
        <v>44</v>
      </c>
      <c r="F25" s="205">
        <v>15.6</v>
      </c>
      <c r="G25" s="202" t="s">
        <v>44</v>
      </c>
      <c r="H25" s="205">
        <v>13.1</v>
      </c>
      <c r="I25" s="11" t="s">
        <v>44</v>
      </c>
    </row>
    <row r="26" spans="1:9" ht="11.25" customHeight="1" x14ac:dyDescent="0.2">
      <c r="A26" s="76" t="s">
        <v>50</v>
      </c>
      <c r="B26" s="205">
        <v>8.1</v>
      </c>
      <c r="C26" s="202" t="s">
        <v>44</v>
      </c>
      <c r="D26" s="205">
        <v>10</v>
      </c>
      <c r="E26" s="202" t="s">
        <v>44</v>
      </c>
      <c r="F26" s="205">
        <v>5.3</v>
      </c>
      <c r="G26" s="202" t="s">
        <v>44</v>
      </c>
      <c r="H26" s="205">
        <v>8.1</v>
      </c>
      <c r="I26" s="11" t="s">
        <v>44</v>
      </c>
    </row>
    <row r="27" spans="1:9" ht="11.25" customHeight="1" x14ac:dyDescent="0.2">
      <c r="A27" s="82" t="s">
        <v>51</v>
      </c>
      <c r="B27" s="205">
        <v>29</v>
      </c>
      <c r="C27" s="202" t="s">
        <v>44</v>
      </c>
      <c r="D27" s="205">
        <v>35</v>
      </c>
      <c r="E27" s="202" t="s">
        <v>44</v>
      </c>
      <c r="F27" s="205">
        <v>37.5</v>
      </c>
      <c r="G27" s="202" t="s">
        <v>44</v>
      </c>
      <c r="H27" s="205">
        <v>38.1</v>
      </c>
      <c r="I27" s="11" t="s">
        <v>44</v>
      </c>
    </row>
    <row r="28" spans="1:9" ht="11.25" customHeight="1" x14ac:dyDescent="0.2">
      <c r="A28" s="82" t="s">
        <v>52</v>
      </c>
      <c r="B28" s="205">
        <v>42.8</v>
      </c>
      <c r="C28" s="202" t="s">
        <v>44</v>
      </c>
      <c r="D28" s="205">
        <v>21.4</v>
      </c>
      <c r="E28" s="202" t="s">
        <v>44</v>
      </c>
      <c r="F28" s="205">
        <v>24.3</v>
      </c>
      <c r="G28" s="202" t="s">
        <v>44</v>
      </c>
      <c r="H28" s="205">
        <v>21.3</v>
      </c>
      <c r="I28" s="11" t="s">
        <v>44</v>
      </c>
    </row>
    <row r="29" spans="1:9" ht="3.75" hidden="1" customHeight="1" x14ac:dyDescent="0.2">
      <c r="A29" s="78"/>
      <c r="B29" s="205"/>
      <c r="C29" s="202"/>
      <c r="D29" s="205"/>
      <c r="E29" s="202"/>
      <c r="F29" s="205"/>
      <c r="G29" s="198"/>
      <c r="H29" s="205"/>
      <c r="I29" s="64"/>
    </row>
    <row r="30" spans="1:9" ht="11.25" customHeight="1" x14ac:dyDescent="0.2">
      <c r="A30" s="80" t="s">
        <v>41</v>
      </c>
      <c r="B30" s="205">
        <f>SUM(B23:B28)</f>
        <v>100</v>
      </c>
      <c r="C30" s="202" t="s">
        <v>44</v>
      </c>
      <c r="D30" s="205">
        <f>SUM(D23:D28)</f>
        <v>100</v>
      </c>
      <c r="E30" s="202" t="s">
        <v>44</v>
      </c>
      <c r="F30" s="205">
        <f>SUM(F23:F28)</f>
        <v>99.999999999999986</v>
      </c>
      <c r="G30" s="202" t="s">
        <v>44</v>
      </c>
      <c r="H30" s="205">
        <f>SUM(H23:H28)</f>
        <v>100.10000000000001</v>
      </c>
      <c r="I30" s="11" t="s">
        <v>44</v>
      </c>
    </row>
    <row r="31" spans="1:9" ht="7.5" hidden="1" customHeight="1" x14ac:dyDescent="0.2">
      <c r="A31" s="13"/>
      <c r="B31" s="106"/>
      <c r="C31" s="8"/>
      <c r="D31" s="106"/>
      <c r="E31" s="8"/>
      <c r="F31" s="106"/>
      <c r="G31" s="8"/>
      <c r="H31" s="106"/>
      <c r="I31" s="9"/>
    </row>
    <row r="32" spans="1:9" s="169" customFormat="1" ht="11.25" customHeight="1" x14ac:dyDescent="0.2">
      <c r="A32" s="90" t="s">
        <v>321</v>
      </c>
      <c r="B32" s="90"/>
      <c r="C32" s="90"/>
      <c r="D32" s="90"/>
      <c r="E32" s="90"/>
      <c r="F32" s="90"/>
      <c r="G32" s="90"/>
      <c r="H32" s="430" t="s">
        <v>89</v>
      </c>
      <c r="I32" s="430"/>
    </row>
    <row r="33" spans="1:9" ht="11.25" customHeight="1" x14ac:dyDescent="0.2">
      <c r="A33" s="90" t="s">
        <v>235</v>
      </c>
      <c r="B33" s="90"/>
      <c r="C33" s="90"/>
      <c r="D33" s="90"/>
      <c r="E33" s="90"/>
      <c r="F33" s="90"/>
      <c r="G33" s="90"/>
    </row>
    <row r="34" spans="1:9" ht="9.75" customHeight="1" x14ac:dyDescent="0.2">
      <c r="A34" s="90"/>
    </row>
    <row r="35" spans="1:9" ht="11.25" customHeight="1" x14ac:dyDescent="0.2">
      <c r="A35" s="421" t="str">
        <f>T(Sommaire!$A$4)</f>
        <v>CA - Textile, y compris fibres synthétiques</v>
      </c>
      <c r="B35" s="421"/>
      <c r="C35" s="421"/>
      <c r="D35" s="421"/>
      <c r="E35" s="421"/>
      <c r="F35" s="421"/>
      <c r="G35" s="421"/>
      <c r="H35" s="421"/>
      <c r="I35" s="421"/>
    </row>
    <row r="36" spans="1:9" ht="11.25" customHeight="1" x14ac:dyDescent="0.2">
      <c r="A36" s="400" t="s">
        <v>35</v>
      </c>
      <c r="B36" s="438" t="s">
        <v>93</v>
      </c>
      <c r="C36" s="438"/>
      <c r="D36" s="438"/>
      <c r="E36" s="438"/>
      <c r="F36" s="438" t="s">
        <v>95</v>
      </c>
      <c r="G36" s="438"/>
      <c r="H36" s="438"/>
      <c r="I36" s="475"/>
    </row>
    <row r="37" spans="1:9" ht="11.25" customHeight="1" x14ac:dyDescent="0.2">
      <c r="A37" s="549"/>
      <c r="B37" s="409" t="s">
        <v>96</v>
      </c>
      <c r="C37" s="409"/>
      <c r="D37" s="435" t="s">
        <v>494</v>
      </c>
      <c r="E37" s="435"/>
      <c r="F37" s="409" t="s">
        <v>96</v>
      </c>
      <c r="G37" s="409"/>
      <c r="H37" s="435" t="s">
        <v>494</v>
      </c>
      <c r="I37" s="436"/>
    </row>
    <row r="38" spans="1:9" ht="11.25" customHeight="1" x14ac:dyDescent="0.2">
      <c r="A38" s="160" t="s">
        <v>310</v>
      </c>
      <c r="B38" s="201"/>
      <c r="C38" s="202"/>
      <c r="D38" s="201"/>
      <c r="E38" s="202"/>
      <c r="F38" s="201"/>
      <c r="G38" s="202"/>
      <c r="H38" s="201"/>
      <c r="I38" s="11"/>
    </row>
    <row r="39" spans="1:9" ht="11.25" customHeight="1" x14ac:dyDescent="0.2">
      <c r="A39" s="76" t="s">
        <v>349</v>
      </c>
      <c r="B39" s="205">
        <v>5.5</v>
      </c>
      <c r="C39" s="202" t="s">
        <v>44</v>
      </c>
      <c r="D39" s="205">
        <v>15.6</v>
      </c>
      <c r="E39" s="202" t="s">
        <v>44</v>
      </c>
      <c r="F39" s="201">
        <v>6.8</v>
      </c>
      <c r="G39" s="202" t="s">
        <v>44</v>
      </c>
      <c r="H39" s="201">
        <v>20.43</v>
      </c>
      <c r="I39" s="11" t="s">
        <v>44</v>
      </c>
    </row>
    <row r="40" spans="1:9" ht="11.25" customHeight="1" x14ac:dyDescent="0.2">
      <c r="A40" s="76" t="s">
        <v>306</v>
      </c>
      <c r="B40" s="205">
        <v>2.5</v>
      </c>
      <c r="C40" s="202" t="s">
        <v>44</v>
      </c>
      <c r="D40" s="205">
        <v>7.1</v>
      </c>
      <c r="E40" s="202" t="s">
        <v>44</v>
      </c>
      <c r="F40" s="201">
        <v>9.4600000000000009</v>
      </c>
      <c r="G40" s="202" t="s">
        <v>44</v>
      </c>
      <c r="H40" s="201">
        <v>20.18</v>
      </c>
      <c r="I40" s="11" t="s">
        <v>44</v>
      </c>
    </row>
    <row r="41" spans="1:9" ht="11.25" customHeight="1" x14ac:dyDescent="0.2">
      <c r="A41" s="76" t="s">
        <v>181</v>
      </c>
      <c r="B41" s="205">
        <v>5.8</v>
      </c>
      <c r="C41" s="202" t="s">
        <v>44</v>
      </c>
      <c r="D41" s="205">
        <v>3.8</v>
      </c>
      <c r="E41" s="202" t="s">
        <v>44</v>
      </c>
      <c r="F41" s="201">
        <v>8.14</v>
      </c>
      <c r="G41" s="202" t="s">
        <v>44</v>
      </c>
      <c r="H41" s="201">
        <v>13.21</v>
      </c>
      <c r="I41" s="11" t="s">
        <v>44</v>
      </c>
    </row>
    <row r="42" spans="1:9" ht="3.75" hidden="1" customHeight="1" x14ac:dyDescent="0.2">
      <c r="A42" s="85"/>
      <c r="B42" s="205"/>
      <c r="C42" s="202"/>
      <c r="D42" s="205"/>
      <c r="E42" s="202"/>
      <c r="F42" s="205"/>
      <c r="G42" s="202"/>
      <c r="H42" s="205"/>
      <c r="I42" s="11"/>
    </row>
    <row r="43" spans="1:9" ht="11.25" customHeight="1" x14ac:dyDescent="0.2">
      <c r="A43" s="80" t="s">
        <v>276</v>
      </c>
      <c r="B43" s="205">
        <v>3.7</v>
      </c>
      <c r="C43" s="202" t="s">
        <v>44</v>
      </c>
      <c r="D43" s="205">
        <v>6.3</v>
      </c>
      <c r="E43" s="202" t="s">
        <v>44</v>
      </c>
      <c r="F43" s="201">
        <v>8.6300000000000008</v>
      </c>
      <c r="G43" s="202" t="s">
        <v>44</v>
      </c>
      <c r="H43" s="201">
        <v>18.22</v>
      </c>
      <c r="I43" s="11" t="s">
        <v>44</v>
      </c>
    </row>
    <row r="44" spans="1:9" ht="8.1" customHeight="1" x14ac:dyDescent="0.2">
      <c r="A44" s="46"/>
      <c r="B44" s="201"/>
      <c r="C44" s="198"/>
      <c r="D44" s="201"/>
      <c r="E44" s="198"/>
      <c r="F44" s="201"/>
      <c r="G44" s="198"/>
      <c r="H44" s="201"/>
      <c r="I44" s="64"/>
    </row>
    <row r="45" spans="1:9" ht="11.25" customHeight="1" x14ac:dyDescent="0.2">
      <c r="A45" s="160" t="s">
        <v>311</v>
      </c>
      <c r="B45" s="201"/>
      <c r="C45" s="202"/>
      <c r="D45" s="201"/>
      <c r="E45" s="202"/>
      <c r="F45" s="201"/>
      <c r="G45" s="202"/>
      <c r="H45" s="201"/>
      <c r="I45" s="11"/>
    </row>
    <row r="46" spans="1:9" ht="11.25" customHeight="1" x14ac:dyDescent="0.2">
      <c r="A46" s="76" t="s">
        <v>349</v>
      </c>
      <c r="B46" s="205">
        <v>9.5</v>
      </c>
      <c r="C46" s="202" t="s">
        <v>44</v>
      </c>
      <c r="D46" s="205">
        <v>21.9</v>
      </c>
      <c r="E46" s="202" t="s">
        <v>44</v>
      </c>
      <c r="F46" s="201">
        <v>13.2</v>
      </c>
      <c r="G46" s="202" t="s">
        <v>44</v>
      </c>
      <c r="H46" s="201">
        <v>16.46</v>
      </c>
      <c r="I46" s="11" t="s">
        <v>44</v>
      </c>
    </row>
    <row r="47" spans="1:9" ht="11.25" customHeight="1" x14ac:dyDescent="0.2">
      <c r="A47" s="76" t="s">
        <v>306</v>
      </c>
      <c r="B47" s="205">
        <v>3.7</v>
      </c>
      <c r="C47" s="202" t="s">
        <v>44</v>
      </c>
      <c r="D47" s="205">
        <v>16.3</v>
      </c>
      <c r="E47" s="202" t="s">
        <v>44</v>
      </c>
      <c r="F47" s="201">
        <v>9.02</v>
      </c>
      <c r="G47" s="202" t="s">
        <v>44</v>
      </c>
      <c r="H47" s="201">
        <v>18.309999999999999</v>
      </c>
      <c r="I47" s="11" t="s">
        <v>44</v>
      </c>
    </row>
    <row r="48" spans="1:9" ht="11.25" customHeight="1" x14ac:dyDescent="0.2">
      <c r="A48" s="76" t="s">
        <v>181</v>
      </c>
      <c r="B48" s="205">
        <v>0.4</v>
      </c>
      <c r="C48" s="202" t="s">
        <v>44</v>
      </c>
      <c r="D48" s="205">
        <v>7</v>
      </c>
      <c r="E48" s="202" t="s">
        <v>44</v>
      </c>
      <c r="F48" s="201">
        <v>4.5199999999999996</v>
      </c>
      <c r="G48" s="202" t="s">
        <v>44</v>
      </c>
      <c r="H48" s="201">
        <v>10.27</v>
      </c>
      <c r="I48" s="11" t="s">
        <v>44</v>
      </c>
    </row>
    <row r="49" spans="1:9" ht="3.75" hidden="1" customHeight="1" x14ac:dyDescent="0.2">
      <c r="A49" s="85"/>
      <c r="B49" s="205"/>
      <c r="C49" s="202"/>
      <c r="D49" s="205"/>
      <c r="E49" s="202"/>
      <c r="F49" s="205"/>
      <c r="G49" s="202"/>
      <c r="H49" s="205"/>
      <c r="I49" s="11"/>
    </row>
    <row r="50" spans="1:9" ht="11.25" customHeight="1" x14ac:dyDescent="0.2">
      <c r="A50" s="80" t="s">
        <v>276</v>
      </c>
      <c r="B50" s="205">
        <v>4.0999999999999996</v>
      </c>
      <c r="C50" s="202" t="s">
        <v>44</v>
      </c>
      <c r="D50" s="205">
        <v>12.8</v>
      </c>
      <c r="E50" s="202" t="s">
        <v>44</v>
      </c>
      <c r="F50" s="201">
        <v>9.1</v>
      </c>
      <c r="G50" s="202" t="s">
        <v>44</v>
      </c>
      <c r="H50" s="201">
        <v>15.65</v>
      </c>
      <c r="I50" s="11" t="s">
        <v>44</v>
      </c>
    </row>
    <row r="51" spans="1:9" ht="8.1" customHeight="1" x14ac:dyDescent="0.2">
      <c r="A51" s="46"/>
      <c r="B51" s="201"/>
      <c r="C51" s="198"/>
      <c r="D51" s="201"/>
      <c r="E51" s="198"/>
      <c r="F51" s="201"/>
      <c r="G51" s="198"/>
      <c r="H51" s="201"/>
      <c r="I51" s="64"/>
    </row>
    <row r="52" spans="1:9" ht="11.25" customHeight="1" x14ac:dyDescent="0.2">
      <c r="A52" s="160" t="s">
        <v>312</v>
      </c>
      <c r="B52" s="201"/>
      <c r="C52" s="202"/>
      <c r="D52" s="201"/>
      <c r="E52" s="202"/>
      <c r="F52" s="201"/>
      <c r="G52" s="202"/>
      <c r="H52" s="201"/>
      <c r="I52" s="11"/>
    </row>
    <row r="53" spans="1:9" ht="11.25" customHeight="1" x14ac:dyDescent="0.2">
      <c r="A53" s="76" t="s">
        <v>349</v>
      </c>
      <c r="B53" s="205">
        <v>14</v>
      </c>
      <c r="C53" s="202" t="s">
        <v>44</v>
      </c>
      <c r="D53" s="205">
        <v>48.8</v>
      </c>
      <c r="E53" s="202" t="s">
        <v>44</v>
      </c>
      <c r="F53" s="201">
        <v>16.66</v>
      </c>
      <c r="G53" s="202" t="s">
        <v>44</v>
      </c>
      <c r="H53" s="201">
        <v>29</v>
      </c>
      <c r="I53" s="11" t="s">
        <v>44</v>
      </c>
    </row>
    <row r="54" spans="1:9" ht="11.25" customHeight="1" x14ac:dyDescent="0.2">
      <c r="A54" s="76" t="s">
        <v>306</v>
      </c>
      <c r="B54" s="205">
        <v>4.5</v>
      </c>
      <c r="C54" s="202" t="s">
        <v>44</v>
      </c>
      <c r="D54" s="205">
        <v>16.600000000000001</v>
      </c>
      <c r="E54" s="202" t="s">
        <v>44</v>
      </c>
      <c r="F54" s="201">
        <v>11.51</v>
      </c>
      <c r="G54" s="202" t="s">
        <v>44</v>
      </c>
      <c r="H54" s="201">
        <v>19.8</v>
      </c>
      <c r="I54" s="11" t="s">
        <v>44</v>
      </c>
    </row>
    <row r="55" spans="1:9" ht="11.25" customHeight="1" x14ac:dyDescent="0.2">
      <c r="A55" s="76" t="s">
        <v>181</v>
      </c>
      <c r="B55" s="205">
        <v>6.5</v>
      </c>
      <c r="C55" s="202" t="s">
        <v>44</v>
      </c>
      <c r="D55" s="205">
        <v>5.0999999999999996</v>
      </c>
      <c r="E55" s="202" t="s">
        <v>44</v>
      </c>
      <c r="F55" s="201">
        <v>8.48</v>
      </c>
      <c r="G55" s="202" t="s">
        <v>44</v>
      </c>
      <c r="H55" s="201">
        <v>14.66</v>
      </c>
      <c r="I55" s="11" t="s">
        <v>44</v>
      </c>
    </row>
    <row r="56" spans="1:9" ht="3.75" hidden="1" customHeight="1" x14ac:dyDescent="0.2">
      <c r="A56" s="85"/>
      <c r="B56" s="205"/>
      <c r="C56" s="202"/>
      <c r="D56" s="205"/>
      <c r="E56" s="202"/>
      <c r="F56" s="205"/>
      <c r="G56" s="202"/>
      <c r="H56" s="205"/>
      <c r="I56" s="11"/>
    </row>
    <row r="57" spans="1:9" ht="11.25" customHeight="1" x14ac:dyDescent="0.2">
      <c r="A57" s="80" t="s">
        <v>276</v>
      </c>
      <c r="B57" s="205">
        <v>6.6</v>
      </c>
      <c r="C57" s="202" t="s">
        <v>44</v>
      </c>
      <c r="D57" s="205">
        <v>14.1</v>
      </c>
      <c r="E57" s="202" t="s">
        <v>44</v>
      </c>
      <c r="F57" s="201">
        <v>12.08</v>
      </c>
      <c r="G57" s="202" t="s">
        <v>44</v>
      </c>
      <c r="H57" s="201">
        <v>20.05</v>
      </c>
      <c r="I57" s="11" t="s">
        <v>44</v>
      </c>
    </row>
    <row r="58" spans="1:9" ht="8.1" customHeight="1" x14ac:dyDescent="0.2">
      <c r="A58" s="46"/>
      <c r="B58" s="201"/>
      <c r="C58" s="198"/>
      <c r="D58" s="201"/>
      <c r="E58" s="198"/>
      <c r="F58" s="201"/>
      <c r="G58" s="198"/>
      <c r="H58" s="201"/>
      <c r="I58" s="64"/>
    </row>
    <row r="59" spans="1:9" ht="11.25" customHeight="1" x14ac:dyDescent="0.2">
      <c r="A59" s="160" t="s">
        <v>313</v>
      </c>
      <c r="B59" s="201"/>
      <c r="C59" s="202"/>
      <c r="D59" s="201"/>
      <c r="E59" s="202"/>
      <c r="F59" s="201"/>
      <c r="G59" s="202"/>
      <c r="H59" s="201"/>
      <c r="I59" s="11"/>
    </row>
    <row r="60" spans="1:9" ht="11.25" customHeight="1" x14ac:dyDescent="0.2">
      <c r="A60" s="76" t="s">
        <v>349</v>
      </c>
      <c r="B60" s="205">
        <v>33.1</v>
      </c>
      <c r="C60" s="202" t="s">
        <v>44</v>
      </c>
      <c r="D60" s="205">
        <v>7.1</v>
      </c>
      <c r="E60" s="202" t="s">
        <v>44</v>
      </c>
      <c r="F60" s="201">
        <v>35.11</v>
      </c>
      <c r="G60" s="202" t="s">
        <v>44</v>
      </c>
      <c r="H60" s="201">
        <v>19.41</v>
      </c>
      <c r="I60" s="11" t="s">
        <v>44</v>
      </c>
    </row>
    <row r="61" spans="1:9" ht="11.25" customHeight="1" x14ac:dyDescent="0.2">
      <c r="A61" s="76" t="s">
        <v>306</v>
      </c>
      <c r="B61" s="205">
        <v>26.6</v>
      </c>
      <c r="C61" s="202" t="s">
        <v>44</v>
      </c>
      <c r="D61" s="205">
        <v>30.4</v>
      </c>
      <c r="E61" s="202" t="s">
        <v>44</v>
      </c>
      <c r="F61" s="201">
        <v>33.76</v>
      </c>
      <c r="G61" s="202" t="s">
        <v>44</v>
      </c>
      <c r="H61" s="201">
        <v>24.89</v>
      </c>
      <c r="I61" s="11" t="s">
        <v>44</v>
      </c>
    </row>
    <row r="62" spans="1:9" ht="11.25" customHeight="1" x14ac:dyDescent="0.2">
      <c r="A62" s="76" t="s">
        <v>181</v>
      </c>
      <c r="B62" s="205">
        <v>15.4</v>
      </c>
      <c r="C62" s="202" t="s">
        <v>44</v>
      </c>
      <c r="D62" s="205">
        <v>34.700000000000003</v>
      </c>
      <c r="E62" s="202" t="s">
        <v>44</v>
      </c>
      <c r="F62" s="201">
        <v>24.51</v>
      </c>
      <c r="G62" s="202" t="s">
        <v>44</v>
      </c>
      <c r="H62" s="201">
        <v>30.76</v>
      </c>
      <c r="I62" s="11" t="s">
        <v>44</v>
      </c>
    </row>
    <row r="63" spans="1:9" ht="0.75" customHeight="1" x14ac:dyDescent="0.2">
      <c r="A63" s="85"/>
      <c r="B63" s="205"/>
      <c r="C63" s="202"/>
      <c r="D63" s="205"/>
      <c r="E63" s="202"/>
      <c r="F63" s="205"/>
      <c r="G63" s="202"/>
      <c r="H63" s="205"/>
      <c r="I63" s="11"/>
    </row>
    <row r="64" spans="1:9" ht="11.25" customHeight="1" x14ac:dyDescent="0.2">
      <c r="A64" s="80" t="s">
        <v>276</v>
      </c>
      <c r="B64" s="205">
        <v>25.5</v>
      </c>
      <c r="C64" s="202" t="s">
        <v>44</v>
      </c>
      <c r="D64" s="205">
        <v>30.5</v>
      </c>
      <c r="E64" s="202" t="s">
        <v>44</v>
      </c>
      <c r="F64" s="201">
        <v>32.32</v>
      </c>
      <c r="G64" s="202" t="s">
        <v>44</v>
      </c>
      <c r="H64" s="201">
        <v>25.55</v>
      </c>
      <c r="I64" s="11" t="s">
        <v>44</v>
      </c>
    </row>
    <row r="65" spans="1:9" ht="8.1" customHeight="1" x14ac:dyDescent="0.2">
      <c r="A65" s="46"/>
      <c r="B65" s="201"/>
      <c r="C65" s="198"/>
      <c r="D65" s="201"/>
      <c r="E65" s="198"/>
      <c r="F65" s="201"/>
      <c r="G65" s="198"/>
      <c r="H65" s="201"/>
      <c r="I65" s="64"/>
    </row>
    <row r="66" spans="1:9" ht="11.25" customHeight="1" x14ac:dyDescent="0.2">
      <c r="A66" s="160" t="s">
        <v>299</v>
      </c>
      <c r="B66" s="201"/>
      <c r="C66" s="202"/>
      <c r="D66" s="201"/>
      <c r="E66" s="202"/>
      <c r="F66" s="201"/>
      <c r="G66" s="202"/>
      <c r="H66" s="201"/>
      <c r="I66" s="11"/>
    </row>
    <row r="67" spans="1:9" ht="11.25" customHeight="1" x14ac:dyDescent="0.2">
      <c r="A67" s="76" t="s">
        <v>349</v>
      </c>
      <c r="B67" s="205">
        <v>37.9</v>
      </c>
      <c r="C67" s="202" t="s">
        <v>44</v>
      </c>
      <c r="D67" s="205">
        <v>6.6</v>
      </c>
      <c r="E67" s="202" t="s">
        <v>44</v>
      </c>
      <c r="F67" s="201">
        <v>28.23</v>
      </c>
      <c r="G67" s="202" t="s">
        <v>44</v>
      </c>
      <c r="H67" s="201">
        <v>14.69</v>
      </c>
      <c r="I67" s="11" t="s">
        <v>44</v>
      </c>
    </row>
    <row r="68" spans="1:9" ht="11.25" customHeight="1" x14ac:dyDescent="0.2">
      <c r="A68" s="76" t="s">
        <v>306</v>
      </c>
      <c r="B68" s="205">
        <v>62.7</v>
      </c>
      <c r="C68" s="202" t="s">
        <v>44</v>
      </c>
      <c r="D68" s="205">
        <v>29.7</v>
      </c>
      <c r="E68" s="202" t="s">
        <v>44</v>
      </c>
      <c r="F68" s="201">
        <v>36.25</v>
      </c>
      <c r="G68" s="202" t="s">
        <v>44</v>
      </c>
      <c r="H68" s="201">
        <v>16.809999999999999</v>
      </c>
      <c r="I68" s="11" t="s">
        <v>44</v>
      </c>
    </row>
    <row r="69" spans="1:9" ht="11.25" customHeight="1" x14ac:dyDescent="0.2">
      <c r="A69" s="76" t="s">
        <v>181</v>
      </c>
      <c r="B69" s="205">
        <v>71.900000000000006</v>
      </c>
      <c r="C69" s="202" t="s">
        <v>44</v>
      </c>
      <c r="D69" s="205">
        <v>49.4</v>
      </c>
      <c r="E69" s="202" t="s">
        <v>44</v>
      </c>
      <c r="F69" s="201">
        <v>54.35</v>
      </c>
      <c r="G69" s="202" t="s">
        <v>44</v>
      </c>
      <c r="H69" s="201">
        <v>31.1</v>
      </c>
      <c r="I69" s="11" t="s">
        <v>44</v>
      </c>
    </row>
    <row r="70" spans="1:9" ht="3.75" hidden="1" customHeight="1" x14ac:dyDescent="0.2">
      <c r="A70" s="85"/>
      <c r="B70" s="205"/>
      <c r="C70" s="202"/>
      <c r="D70" s="205"/>
      <c r="E70" s="202"/>
      <c r="F70" s="205"/>
      <c r="G70" s="202"/>
      <c r="H70" s="205"/>
      <c r="I70" s="11"/>
    </row>
    <row r="71" spans="1:9" ht="11.25" customHeight="1" x14ac:dyDescent="0.2">
      <c r="A71" s="80" t="s">
        <v>276</v>
      </c>
      <c r="B71" s="205">
        <v>60.2</v>
      </c>
      <c r="C71" s="202" t="s">
        <v>44</v>
      </c>
      <c r="D71" s="205">
        <v>36.200000000000003</v>
      </c>
      <c r="E71" s="202" t="s">
        <v>44</v>
      </c>
      <c r="F71" s="201">
        <v>37.869999999999997</v>
      </c>
      <c r="G71" s="202" t="s">
        <v>44</v>
      </c>
      <c r="H71" s="201">
        <v>20.53</v>
      </c>
      <c r="I71" s="11" t="s">
        <v>44</v>
      </c>
    </row>
    <row r="72" spans="1:9" ht="1.5" customHeight="1" x14ac:dyDescent="0.2">
      <c r="A72" s="60"/>
      <c r="B72" s="94"/>
      <c r="C72" s="61"/>
      <c r="D72" s="94"/>
      <c r="E72" s="61"/>
      <c r="F72" s="94"/>
      <c r="G72" s="61"/>
      <c r="H72" s="94"/>
      <c r="I72" s="65"/>
    </row>
    <row r="73" spans="1:9" s="169" customFormat="1" ht="11.25" customHeight="1" x14ac:dyDescent="0.2">
      <c r="A73" s="90" t="s">
        <v>321</v>
      </c>
      <c r="B73" s="182"/>
      <c r="C73" s="183"/>
      <c r="D73" s="182"/>
      <c r="E73" s="183"/>
      <c r="F73" s="182"/>
      <c r="G73" s="183"/>
      <c r="H73" s="430" t="s">
        <v>89</v>
      </c>
      <c r="I73" s="430"/>
    </row>
    <row r="74" spans="1:9" ht="11.25" customHeight="1" x14ac:dyDescent="0.2">
      <c r="A74" s="90" t="s">
        <v>235</v>
      </c>
      <c r="B74" s="95"/>
      <c r="C74" s="18"/>
      <c r="D74" s="95"/>
      <c r="E74" s="18"/>
      <c r="F74" s="95"/>
      <c r="G74" s="18"/>
      <c r="H74" s="95"/>
      <c r="I74" s="18"/>
    </row>
    <row r="75" spans="1:9" ht="15" customHeight="1" x14ac:dyDescent="0.2">
      <c r="A75" s="90"/>
      <c r="B75" s="95"/>
      <c r="C75" s="18"/>
      <c r="D75" s="95"/>
      <c r="E75" s="18"/>
      <c r="F75" s="95"/>
      <c r="G75" s="18"/>
      <c r="H75" s="95"/>
      <c r="I75" s="18"/>
    </row>
    <row r="76" spans="1:9" ht="11.25" customHeight="1" x14ac:dyDescent="0.2">
      <c r="A76" s="421" t="str">
        <f>T(Sommaire!$A$4)</f>
        <v>CA - Textile, y compris fibres synthétiques</v>
      </c>
      <c r="B76" s="421"/>
      <c r="C76" s="421"/>
      <c r="D76" s="421"/>
      <c r="E76" s="421"/>
      <c r="F76" s="421"/>
      <c r="G76" s="421"/>
      <c r="H76" s="421"/>
      <c r="I76" s="421"/>
    </row>
    <row r="77" spans="1:9" ht="11.25" customHeight="1" x14ac:dyDescent="0.2">
      <c r="A77" s="400" t="s">
        <v>371</v>
      </c>
      <c r="B77" s="438" t="s">
        <v>93</v>
      </c>
      <c r="C77" s="438"/>
      <c r="D77" s="438"/>
      <c r="E77" s="438"/>
      <c r="F77" s="438" t="s">
        <v>95</v>
      </c>
      <c r="G77" s="438"/>
      <c r="H77" s="438"/>
      <c r="I77" s="475"/>
    </row>
    <row r="78" spans="1:9" ht="11.25" customHeight="1" x14ac:dyDescent="0.2">
      <c r="A78" s="536"/>
      <c r="B78" s="409" t="s">
        <v>96</v>
      </c>
      <c r="C78" s="409"/>
      <c r="D78" s="435" t="s">
        <v>494</v>
      </c>
      <c r="E78" s="435"/>
      <c r="F78" s="409" t="s">
        <v>96</v>
      </c>
      <c r="G78" s="409"/>
      <c r="H78" s="435" t="s">
        <v>494</v>
      </c>
      <c r="I78" s="436"/>
    </row>
    <row r="79" spans="1:9" ht="11.25" customHeight="1" x14ac:dyDescent="0.2">
      <c r="A79" s="161"/>
      <c r="B79" s="201"/>
      <c r="C79" s="202"/>
      <c r="D79" s="201"/>
      <c r="E79" s="6"/>
      <c r="F79" s="201"/>
      <c r="G79" s="202"/>
      <c r="H79" s="201"/>
      <c r="I79" s="7"/>
    </row>
    <row r="80" spans="1:9" ht="11.25" customHeight="1" x14ac:dyDescent="0.2">
      <c r="A80" s="76" t="s">
        <v>349</v>
      </c>
      <c r="B80" s="205">
        <v>4.9000000000000004</v>
      </c>
      <c r="C80" s="165" t="s">
        <v>44</v>
      </c>
      <c r="D80" s="205">
        <v>5.8</v>
      </c>
      <c r="E80" s="202" t="s">
        <v>44</v>
      </c>
      <c r="F80" s="201">
        <v>18.809999999999999</v>
      </c>
      <c r="G80" s="314" t="s">
        <v>44</v>
      </c>
      <c r="H80" s="201">
        <v>15.93</v>
      </c>
      <c r="I80" s="313" t="s">
        <v>44</v>
      </c>
    </row>
    <row r="81" spans="1:9" ht="11.25" customHeight="1" x14ac:dyDescent="0.2">
      <c r="A81" s="76" t="s">
        <v>306</v>
      </c>
      <c r="B81" s="205">
        <v>5.6</v>
      </c>
      <c r="C81" s="165" t="s">
        <v>44</v>
      </c>
      <c r="D81" s="205">
        <v>10</v>
      </c>
      <c r="E81" s="202" t="s">
        <v>44</v>
      </c>
      <c r="F81" s="201">
        <v>14.62</v>
      </c>
      <c r="G81" s="314" t="s">
        <v>44</v>
      </c>
      <c r="H81" s="201">
        <v>16.600000000000001</v>
      </c>
      <c r="I81" s="313" t="s">
        <v>44</v>
      </c>
    </row>
    <row r="82" spans="1:9" ht="11.25" customHeight="1" x14ac:dyDescent="0.2">
      <c r="A82" s="76" t="s">
        <v>181</v>
      </c>
      <c r="B82" s="205">
        <v>6.8</v>
      </c>
      <c r="C82" s="165" t="s">
        <v>44</v>
      </c>
      <c r="D82" s="205">
        <v>3.9</v>
      </c>
      <c r="E82" s="202" t="s">
        <v>44</v>
      </c>
      <c r="F82" s="201">
        <v>18.22</v>
      </c>
      <c r="G82" s="166" t="s">
        <v>44</v>
      </c>
      <c r="H82" s="201">
        <v>22.57</v>
      </c>
      <c r="I82" s="64" t="s">
        <v>44</v>
      </c>
    </row>
    <row r="83" spans="1:9" ht="3.95" customHeight="1" x14ac:dyDescent="0.2">
      <c r="A83" s="80"/>
      <c r="B83" s="205"/>
      <c r="C83" s="165"/>
      <c r="F83" s="201"/>
      <c r="G83" s="166"/>
      <c r="H83" s="95"/>
      <c r="I83" s="64"/>
    </row>
    <row r="84" spans="1:9" ht="11.25" customHeight="1" x14ac:dyDescent="0.2">
      <c r="A84" s="80" t="s">
        <v>277</v>
      </c>
      <c r="B84" s="205">
        <v>5.7</v>
      </c>
      <c r="C84" s="165" t="s">
        <v>44</v>
      </c>
      <c r="D84" s="205">
        <v>7.2</v>
      </c>
      <c r="E84" s="202" t="s">
        <v>44</v>
      </c>
      <c r="F84" s="201">
        <v>16.23</v>
      </c>
      <c r="G84" s="166" t="s">
        <v>44</v>
      </c>
      <c r="H84" s="201">
        <v>18.079999999999998</v>
      </c>
      <c r="I84" s="64" t="s">
        <v>44</v>
      </c>
    </row>
    <row r="85" spans="1:9" ht="8.1" customHeight="1" x14ac:dyDescent="0.2">
      <c r="A85" s="13"/>
      <c r="B85" s="106"/>
      <c r="C85" s="8"/>
      <c r="D85" s="106"/>
      <c r="E85" s="8"/>
      <c r="F85" s="106"/>
      <c r="G85" s="8"/>
      <c r="H85" s="106"/>
      <c r="I85" s="9"/>
    </row>
    <row r="86" spans="1:9" s="169" customFormat="1" ht="11.25" customHeight="1" x14ac:dyDescent="0.2">
      <c r="A86" s="90" t="s">
        <v>321</v>
      </c>
      <c r="B86" s="181"/>
      <c r="D86" s="167"/>
      <c r="E86" s="167"/>
      <c r="F86" s="181"/>
      <c r="H86" s="430" t="s">
        <v>89</v>
      </c>
      <c r="I86" s="430"/>
    </row>
    <row r="87" spans="1:9" ht="11.25" customHeight="1" x14ac:dyDescent="0.2">
      <c r="A87" s="463" t="s">
        <v>358</v>
      </c>
      <c r="B87" s="463"/>
      <c r="C87" s="463"/>
      <c r="D87" s="463"/>
      <c r="E87" s="463"/>
      <c r="F87" s="463"/>
      <c r="G87" s="463"/>
      <c r="H87" s="463"/>
    </row>
    <row r="88" spans="1:9" ht="15" customHeight="1" x14ac:dyDescent="0.2">
      <c r="A88" s="90"/>
    </row>
    <row r="89" spans="1:9" ht="11.25" customHeight="1" x14ac:dyDescent="0.2">
      <c r="A89" s="421" t="str">
        <f>T(Sommaire!$A$4)</f>
        <v>CA - Textile, y compris fibres synthétiques</v>
      </c>
      <c r="B89" s="421"/>
      <c r="C89" s="421"/>
      <c r="D89" s="421"/>
      <c r="E89" s="421"/>
      <c r="F89" s="421"/>
      <c r="G89" s="421"/>
      <c r="H89" s="421"/>
      <c r="I89" s="421"/>
    </row>
    <row r="90" spans="1:9" ht="11.25" customHeight="1" x14ac:dyDescent="0.2">
      <c r="A90" s="400" t="s">
        <v>36</v>
      </c>
      <c r="B90" s="438" t="s">
        <v>93</v>
      </c>
      <c r="C90" s="438"/>
      <c r="D90" s="438"/>
      <c r="E90" s="438"/>
      <c r="F90" s="438" t="s">
        <v>95</v>
      </c>
      <c r="G90" s="438"/>
      <c r="H90" s="438"/>
      <c r="I90" s="475"/>
    </row>
    <row r="91" spans="1:9" ht="11.25" customHeight="1" x14ac:dyDescent="0.2">
      <c r="A91" s="510"/>
      <c r="B91" s="409" t="s">
        <v>96</v>
      </c>
      <c r="C91" s="409"/>
      <c r="D91" s="435" t="s">
        <v>494</v>
      </c>
      <c r="E91" s="435"/>
      <c r="F91" s="409" t="s">
        <v>96</v>
      </c>
      <c r="G91" s="409"/>
      <c r="H91" s="435" t="s">
        <v>494</v>
      </c>
      <c r="I91" s="436"/>
    </row>
    <row r="92" spans="1:9" ht="8.1" customHeight="1" x14ac:dyDescent="0.2">
      <c r="A92" s="10"/>
      <c r="B92" s="201"/>
      <c r="C92" s="202"/>
      <c r="D92" s="201"/>
      <c r="E92" s="6"/>
      <c r="F92" s="201"/>
      <c r="G92" s="202"/>
      <c r="H92" s="201"/>
      <c r="I92" s="7"/>
    </row>
    <row r="93" spans="1:9" ht="11.25" customHeight="1" x14ac:dyDescent="0.2">
      <c r="A93" s="76" t="s">
        <v>349</v>
      </c>
      <c r="B93" s="205">
        <v>13.2</v>
      </c>
      <c r="C93" s="165" t="s">
        <v>44</v>
      </c>
      <c r="D93" s="205">
        <v>13.3</v>
      </c>
      <c r="E93" s="202" t="s">
        <v>44</v>
      </c>
      <c r="F93" s="201">
        <v>11.42</v>
      </c>
      <c r="G93" s="166" t="s">
        <v>44</v>
      </c>
      <c r="H93" s="201">
        <v>17.05</v>
      </c>
      <c r="I93" s="313" t="s">
        <v>44</v>
      </c>
    </row>
    <row r="94" spans="1:9" ht="11.25" customHeight="1" x14ac:dyDescent="0.2">
      <c r="A94" s="76" t="s">
        <v>306</v>
      </c>
      <c r="B94" s="205">
        <v>2.1</v>
      </c>
      <c r="C94" s="165" t="s">
        <v>44</v>
      </c>
      <c r="D94" s="205">
        <v>3.5</v>
      </c>
      <c r="E94" s="202" t="s">
        <v>44</v>
      </c>
      <c r="F94" s="201">
        <v>3.44</v>
      </c>
      <c r="G94" s="166" t="s">
        <v>44</v>
      </c>
      <c r="H94" s="201">
        <v>5.56</v>
      </c>
      <c r="I94" s="313" t="s">
        <v>44</v>
      </c>
    </row>
    <row r="95" spans="1:9" ht="11.25" customHeight="1" x14ac:dyDescent="0.2">
      <c r="A95" s="76" t="s">
        <v>181</v>
      </c>
      <c r="B95" s="205">
        <v>0.4</v>
      </c>
      <c r="C95" s="165" t="s">
        <v>44</v>
      </c>
      <c r="D95" s="205">
        <v>1.7</v>
      </c>
      <c r="E95" s="202" t="s">
        <v>44</v>
      </c>
      <c r="F95" s="201">
        <v>1.94</v>
      </c>
      <c r="G95" s="166" t="s">
        <v>44</v>
      </c>
      <c r="H95" s="201">
        <v>4.33</v>
      </c>
      <c r="I95" s="64" t="s">
        <v>44</v>
      </c>
    </row>
    <row r="96" spans="1:9" ht="3.95" customHeight="1" x14ac:dyDescent="0.2">
      <c r="A96" s="80"/>
      <c r="B96" s="205"/>
      <c r="C96" s="165"/>
      <c r="F96" s="201"/>
      <c r="G96" s="166"/>
      <c r="H96" s="95"/>
      <c r="I96" s="64"/>
    </row>
    <row r="97" spans="1:9" ht="11.25" customHeight="1" x14ac:dyDescent="0.2">
      <c r="A97" s="80" t="s">
        <v>276</v>
      </c>
      <c r="B97" s="205">
        <v>3.8</v>
      </c>
      <c r="C97" s="165" t="s">
        <v>44</v>
      </c>
      <c r="D97" s="205">
        <v>3.5</v>
      </c>
      <c r="E97" s="202" t="s">
        <v>44</v>
      </c>
      <c r="F97" s="201">
        <v>5.18</v>
      </c>
      <c r="G97" s="166" t="s">
        <v>44</v>
      </c>
      <c r="H97" s="201">
        <v>7.55</v>
      </c>
      <c r="I97" s="64" t="s">
        <v>44</v>
      </c>
    </row>
    <row r="98" spans="1:9" ht="8.1" customHeight="1" x14ac:dyDescent="0.2">
      <c r="A98" s="13"/>
      <c r="B98" s="106"/>
      <c r="C98" s="8"/>
      <c r="D98" s="106"/>
      <c r="E98" s="8"/>
      <c r="F98" s="106"/>
      <c r="G98" s="8"/>
      <c r="H98" s="106"/>
      <c r="I98" s="9"/>
    </row>
    <row r="99" spans="1:9" s="169" customFormat="1" ht="11.25" customHeight="1" x14ac:dyDescent="0.2">
      <c r="A99" s="90" t="s">
        <v>321</v>
      </c>
      <c r="B99" s="181"/>
      <c r="D99" s="167"/>
      <c r="E99" s="167"/>
      <c r="F99" s="181"/>
      <c r="H99" s="430" t="s">
        <v>89</v>
      </c>
      <c r="I99" s="430"/>
    </row>
    <row r="100" spans="1:9" ht="11.25" customHeight="1" x14ac:dyDescent="0.2">
      <c r="A100" s="463" t="s">
        <v>358</v>
      </c>
      <c r="B100" s="463"/>
      <c r="C100" s="463"/>
      <c r="D100" s="463"/>
      <c r="E100" s="463"/>
      <c r="F100" s="463"/>
      <c r="G100" s="463"/>
      <c r="H100" s="463"/>
    </row>
    <row r="101" spans="1:9" ht="15" customHeight="1" x14ac:dyDescent="0.2">
      <c r="A101" s="90"/>
    </row>
    <row r="102" spans="1:9" ht="11.25" customHeight="1" x14ac:dyDescent="0.2">
      <c r="A102" s="421" t="str">
        <f>T(Sommaire!$A$4)</f>
        <v>CA - Textile, y compris fibres synthétiques</v>
      </c>
      <c r="B102" s="421"/>
      <c r="C102" s="421"/>
      <c r="D102" s="421"/>
      <c r="E102" s="421"/>
      <c r="F102" s="421"/>
      <c r="G102" s="421"/>
      <c r="H102" s="421"/>
      <c r="I102" s="421"/>
    </row>
    <row r="103" spans="1:9" ht="11.25" customHeight="1" x14ac:dyDescent="0.2">
      <c r="A103" s="400" t="s">
        <v>37</v>
      </c>
      <c r="B103" s="438" t="s">
        <v>60</v>
      </c>
      <c r="C103" s="438"/>
      <c r="D103" s="438"/>
      <c r="E103" s="438"/>
      <c r="F103" s="438"/>
      <c r="G103" s="438"/>
      <c r="H103" s="438"/>
      <c r="I103" s="475"/>
    </row>
    <row r="104" spans="1:9" ht="11.25" customHeight="1" x14ac:dyDescent="0.2">
      <c r="A104" s="535"/>
      <c r="B104" s="533" t="s">
        <v>61</v>
      </c>
      <c r="C104" s="533"/>
      <c r="D104" s="533"/>
      <c r="E104" s="533"/>
      <c r="F104" s="533" t="s">
        <v>56</v>
      </c>
      <c r="G104" s="533"/>
      <c r="H104" s="533"/>
      <c r="I104" s="534"/>
    </row>
    <row r="105" spans="1:9" ht="11.25" customHeight="1" x14ac:dyDescent="0.2">
      <c r="A105" s="536"/>
      <c r="B105" s="409" t="s">
        <v>96</v>
      </c>
      <c r="C105" s="409"/>
      <c r="D105" s="435" t="s">
        <v>494</v>
      </c>
      <c r="E105" s="435"/>
      <c r="F105" s="409" t="s">
        <v>96</v>
      </c>
      <c r="G105" s="409"/>
      <c r="H105" s="435" t="s">
        <v>494</v>
      </c>
      <c r="I105" s="436"/>
    </row>
    <row r="106" spans="1:9" ht="8.1" customHeight="1" x14ac:dyDescent="0.2">
      <c r="A106" s="34"/>
      <c r="B106" s="205"/>
      <c r="C106" s="198"/>
      <c r="D106" s="205"/>
      <c r="E106" s="198"/>
      <c r="F106" s="201"/>
      <c r="G106" s="198"/>
      <c r="H106" s="201"/>
      <c r="I106" s="64"/>
    </row>
    <row r="107" spans="1:9" ht="11.25" customHeight="1" x14ac:dyDescent="0.2">
      <c r="A107" s="76" t="s">
        <v>349</v>
      </c>
      <c r="B107" s="205">
        <v>22.8</v>
      </c>
      <c r="C107" s="165" t="s">
        <v>44</v>
      </c>
      <c r="D107" s="205">
        <v>27.2</v>
      </c>
      <c r="E107" s="202" t="s">
        <v>44</v>
      </c>
      <c r="F107" s="205">
        <v>4.2</v>
      </c>
      <c r="G107" s="165" t="s">
        <v>44</v>
      </c>
      <c r="H107" s="205">
        <v>0</v>
      </c>
      <c r="I107" s="11" t="s">
        <v>44</v>
      </c>
    </row>
    <row r="108" spans="1:9" ht="11.25" customHeight="1" x14ac:dyDescent="0.2">
      <c r="A108" s="76" t="s">
        <v>306</v>
      </c>
      <c r="B108" s="205">
        <v>7.1</v>
      </c>
      <c r="C108" s="165" t="s">
        <v>44</v>
      </c>
      <c r="D108" s="205">
        <v>3.6</v>
      </c>
      <c r="E108" s="202" t="s">
        <v>44</v>
      </c>
      <c r="F108" s="205">
        <v>53.3</v>
      </c>
      <c r="G108" s="165" t="s">
        <v>44</v>
      </c>
      <c r="H108" s="205">
        <v>65.099999999999994</v>
      </c>
      <c r="I108" s="11" t="s">
        <v>44</v>
      </c>
    </row>
    <row r="109" spans="1:9" ht="11.25" customHeight="1" x14ac:dyDescent="0.2">
      <c r="A109" s="76" t="s">
        <v>181</v>
      </c>
      <c r="B109" s="205">
        <v>3.3</v>
      </c>
      <c r="C109" s="165" t="s">
        <v>44</v>
      </c>
      <c r="D109" s="205">
        <v>3.6</v>
      </c>
      <c r="E109" s="202" t="s">
        <v>44</v>
      </c>
      <c r="F109" s="205">
        <v>73.5</v>
      </c>
      <c r="G109" s="165" t="s">
        <v>44</v>
      </c>
      <c r="H109" s="205">
        <v>81.599999999999994</v>
      </c>
      <c r="I109" s="11" t="s">
        <v>44</v>
      </c>
    </row>
    <row r="110" spans="1:9" ht="3.95" customHeight="1" x14ac:dyDescent="0.2">
      <c r="A110" s="78"/>
      <c r="B110" s="205"/>
      <c r="C110" s="166"/>
      <c r="D110" s="205"/>
      <c r="E110" s="198"/>
      <c r="F110" s="205"/>
      <c r="G110" s="166"/>
      <c r="H110" s="205"/>
      <c r="I110" s="64"/>
    </row>
    <row r="111" spans="1:9" ht="11.25" customHeight="1" x14ac:dyDescent="0.2">
      <c r="A111" s="80" t="s">
        <v>41</v>
      </c>
      <c r="B111" s="205">
        <v>9.1</v>
      </c>
      <c r="C111" s="165" t="s">
        <v>44</v>
      </c>
      <c r="D111" s="205">
        <v>5.2</v>
      </c>
      <c r="E111" s="202" t="s">
        <v>44</v>
      </c>
      <c r="F111" s="205">
        <v>48.8</v>
      </c>
      <c r="G111" s="165" t="s">
        <v>44</v>
      </c>
      <c r="H111" s="205">
        <v>67.400000000000006</v>
      </c>
      <c r="I111" s="11" t="s">
        <v>44</v>
      </c>
    </row>
    <row r="112" spans="1:9" ht="11.25" customHeight="1" x14ac:dyDescent="0.2">
      <c r="A112" s="86" t="s">
        <v>42</v>
      </c>
      <c r="B112" s="201">
        <v>13.84</v>
      </c>
      <c r="C112" s="165" t="s">
        <v>44</v>
      </c>
      <c r="D112" s="201">
        <v>12.05</v>
      </c>
      <c r="E112" s="202" t="s">
        <v>44</v>
      </c>
      <c r="F112" s="201">
        <v>18.7</v>
      </c>
      <c r="G112" s="166" t="s">
        <v>44</v>
      </c>
      <c r="H112" s="201">
        <v>18.5</v>
      </c>
      <c r="I112" s="64" t="s">
        <v>44</v>
      </c>
    </row>
    <row r="113" spans="1:9" ht="8.1" customHeight="1" x14ac:dyDescent="0.2">
      <c r="A113" s="13"/>
      <c r="B113" s="106"/>
      <c r="C113" s="8"/>
      <c r="D113" s="106"/>
      <c r="E113" s="8"/>
      <c r="F113" s="106"/>
      <c r="G113" s="8"/>
      <c r="H113" s="106"/>
      <c r="I113" s="9"/>
    </row>
    <row r="114" spans="1:9" s="169" customFormat="1" ht="11.25" customHeight="1" x14ac:dyDescent="0.2">
      <c r="A114" s="90" t="s">
        <v>321</v>
      </c>
      <c r="B114" s="184"/>
      <c r="D114" s="181"/>
      <c r="F114" s="181"/>
      <c r="H114" s="430" t="s">
        <v>89</v>
      </c>
      <c r="I114" s="430"/>
    </row>
    <row r="115" spans="1:9" ht="11.25" customHeight="1" x14ac:dyDescent="0.2">
      <c r="A115" s="90" t="s">
        <v>235</v>
      </c>
      <c r="B115" s="32"/>
    </row>
    <row r="116" spans="1:9" ht="18" customHeight="1" x14ac:dyDescent="0.2"/>
    <row r="117" spans="1:9" ht="11.25" customHeight="1" x14ac:dyDescent="0.2">
      <c r="A117" s="555" t="s">
        <v>208</v>
      </c>
      <c r="B117" s="555"/>
      <c r="C117" s="555"/>
      <c r="D117" s="555"/>
      <c r="E117" s="555"/>
      <c r="F117" s="555"/>
      <c r="G117" s="555"/>
      <c r="H117" s="555"/>
      <c r="I117" s="555"/>
    </row>
    <row r="118" spans="1:9" ht="11.25" customHeight="1" x14ac:dyDescent="0.2">
      <c r="A118" s="571" t="s">
        <v>372</v>
      </c>
      <c r="B118" s="571"/>
      <c r="C118" s="571"/>
      <c r="D118" s="571"/>
      <c r="E118" s="571"/>
      <c r="F118" s="571"/>
      <c r="G118" s="571"/>
      <c r="H118" s="571"/>
      <c r="I118" s="571"/>
    </row>
    <row r="119" spans="1:9" ht="11.25" customHeight="1" x14ac:dyDescent="0.2">
      <c r="A119" s="490" t="s">
        <v>17</v>
      </c>
      <c r="B119" s="490"/>
      <c r="C119" s="490"/>
      <c r="D119" s="490"/>
      <c r="E119" s="490"/>
      <c r="F119" s="490"/>
      <c r="G119" s="490"/>
      <c r="H119" s="490"/>
      <c r="I119" s="490"/>
    </row>
    <row r="120" spans="1:9" ht="11.25" customHeight="1" x14ac:dyDescent="0.2">
      <c r="A120" s="476" t="s">
        <v>309</v>
      </c>
      <c r="B120" s="476"/>
      <c r="C120" s="476"/>
      <c r="D120" s="476"/>
      <c r="E120" s="476"/>
      <c r="F120" s="476"/>
      <c r="G120" s="476"/>
      <c r="H120" s="476"/>
      <c r="I120" s="476"/>
    </row>
    <row r="121" spans="1:9" ht="11.25" customHeight="1" x14ac:dyDescent="0.2">
      <c r="A121" s="476" t="s">
        <v>23</v>
      </c>
      <c r="B121" s="476"/>
      <c r="C121" s="476"/>
      <c r="D121" s="476"/>
      <c r="E121" s="476"/>
      <c r="F121" s="476"/>
      <c r="G121" s="476"/>
      <c r="H121" s="476"/>
      <c r="I121" s="476"/>
    </row>
    <row r="122" spans="1:9" ht="11.25" customHeight="1" x14ac:dyDescent="0.2">
      <c r="A122" s="476" t="s">
        <v>20</v>
      </c>
      <c r="B122" s="476"/>
      <c r="C122" s="476"/>
      <c r="D122" s="476"/>
      <c r="E122" s="476"/>
      <c r="F122" s="476"/>
      <c r="G122" s="476"/>
      <c r="H122" s="476"/>
      <c r="I122" s="476"/>
    </row>
    <row r="123" spans="1:9" ht="11.25" customHeight="1" x14ac:dyDescent="0.2">
      <c r="A123" s="479" t="s">
        <v>21</v>
      </c>
      <c r="B123" s="479"/>
      <c r="C123" s="479"/>
      <c r="D123" s="479"/>
      <c r="E123" s="479"/>
      <c r="F123" s="479"/>
      <c r="G123" s="479"/>
      <c r="H123" s="479"/>
      <c r="I123" s="479"/>
    </row>
    <row r="124" spans="1:9" ht="11.25" customHeight="1" x14ac:dyDescent="0.2">
      <c r="A124" s="476" t="s">
        <v>308</v>
      </c>
      <c r="B124" s="476"/>
      <c r="C124" s="476"/>
      <c r="D124" s="476"/>
      <c r="E124" s="476"/>
      <c r="F124" s="476"/>
      <c r="G124" s="476"/>
      <c r="H124" s="476"/>
      <c r="I124" s="476"/>
    </row>
    <row r="125" spans="1:9" ht="26.25" customHeight="1" x14ac:dyDescent="0.2">
      <c r="A125" s="478" t="s">
        <v>357</v>
      </c>
      <c r="B125" s="478"/>
      <c r="C125" s="478"/>
      <c r="D125" s="478"/>
      <c r="E125" s="478"/>
      <c r="F125" s="478"/>
      <c r="G125" s="478"/>
      <c r="H125" s="478"/>
      <c r="I125" s="478"/>
    </row>
    <row r="126" spans="1:9" ht="11.25" customHeight="1" x14ac:dyDescent="0.2">
      <c r="A126" s="477" t="s">
        <v>348</v>
      </c>
      <c r="B126" s="477"/>
      <c r="C126" s="477"/>
      <c r="D126" s="477"/>
      <c r="E126" s="477"/>
      <c r="F126" s="477"/>
      <c r="G126" s="477"/>
      <c r="H126" s="477"/>
      <c r="I126" s="477"/>
    </row>
    <row r="127" spans="1:9" ht="11.25" customHeight="1" x14ac:dyDescent="0.2">
      <c r="A127" s="393" t="s">
        <v>194</v>
      </c>
      <c r="B127" s="393"/>
      <c r="C127" s="393"/>
      <c r="D127" s="393"/>
      <c r="E127" s="393"/>
      <c r="F127" s="393"/>
      <c r="G127" s="393"/>
      <c r="H127" s="393"/>
      <c r="I127" s="393"/>
    </row>
    <row r="128" spans="1:9" ht="11.25" customHeight="1" x14ac:dyDescent="0.2">
      <c r="A128" s="490" t="s">
        <v>189</v>
      </c>
      <c r="B128" s="490"/>
      <c r="C128" s="490"/>
      <c r="D128" s="490"/>
      <c r="E128" s="490"/>
      <c r="F128" s="490"/>
      <c r="G128" s="490"/>
      <c r="H128" s="490"/>
      <c r="I128" s="490"/>
    </row>
  </sheetData>
  <mergeCells count="76">
    <mergeCell ref="A102:I102"/>
    <mergeCell ref="A5:I5"/>
    <mergeCell ref="A18:I18"/>
    <mergeCell ref="A35:I35"/>
    <mergeCell ref="A76:I76"/>
    <mergeCell ref="A89:I89"/>
    <mergeCell ref="F19:I19"/>
    <mergeCell ref="B21:C21"/>
    <mergeCell ref="B20:E20"/>
    <mergeCell ref="D21:E21"/>
    <mergeCell ref="H91:I91"/>
    <mergeCell ref="F91:G91"/>
    <mergeCell ref="A124:I124"/>
    <mergeCell ref="A3:D3"/>
    <mergeCell ref="A36:A37"/>
    <mergeCell ref="B36:E36"/>
    <mergeCell ref="F36:I36"/>
    <mergeCell ref="B37:C37"/>
    <mergeCell ref="D37:E37"/>
    <mergeCell ref="F37:G37"/>
    <mergeCell ref="H37:I37"/>
    <mergeCell ref="A117:I117"/>
    <mergeCell ref="A119:I119"/>
    <mergeCell ref="A120:I120"/>
    <mergeCell ref="A121:I121"/>
    <mergeCell ref="A122:I122"/>
    <mergeCell ref="A123:I123"/>
    <mergeCell ref="A90:A91"/>
    <mergeCell ref="A2:I2"/>
    <mergeCell ref="H15:I15"/>
    <mergeCell ref="H86:I86"/>
    <mergeCell ref="H32:I32"/>
    <mergeCell ref="H21:I21"/>
    <mergeCell ref="F20:I20"/>
    <mergeCell ref="F77:I77"/>
    <mergeCell ref="F78:G78"/>
    <mergeCell ref="F21:G21"/>
    <mergeCell ref="H73:I73"/>
    <mergeCell ref="D7:E7"/>
    <mergeCell ref="A6:A7"/>
    <mergeCell ref="B6:E6"/>
    <mergeCell ref="B7:C7"/>
    <mergeCell ref="A19:A21"/>
    <mergeCell ref="A77:A78"/>
    <mergeCell ref="A1:I1"/>
    <mergeCell ref="B105:C105"/>
    <mergeCell ref="D105:E105"/>
    <mergeCell ref="F105:G105"/>
    <mergeCell ref="H105:I105"/>
    <mergeCell ref="B19:E19"/>
    <mergeCell ref="B104:E104"/>
    <mergeCell ref="F104:I104"/>
    <mergeCell ref="B78:C78"/>
    <mergeCell ref="A100:H100"/>
    <mergeCell ref="A87:H87"/>
    <mergeCell ref="F3:I3"/>
    <mergeCell ref="F6:I6"/>
    <mergeCell ref="F7:G7"/>
    <mergeCell ref="H7:I7"/>
    <mergeCell ref="A4:I4"/>
    <mergeCell ref="A128:I128"/>
    <mergeCell ref="B77:E77"/>
    <mergeCell ref="B90:E90"/>
    <mergeCell ref="F90:I90"/>
    <mergeCell ref="B91:C91"/>
    <mergeCell ref="D91:E91"/>
    <mergeCell ref="H78:I78"/>
    <mergeCell ref="D78:E78"/>
    <mergeCell ref="A127:I127"/>
    <mergeCell ref="A103:A105"/>
    <mergeCell ref="H114:I114"/>
    <mergeCell ref="A118:I118"/>
    <mergeCell ref="A125:I125"/>
    <mergeCell ref="A126:I126"/>
    <mergeCell ref="H99:I99"/>
    <mergeCell ref="B103:I103"/>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5" location="Tableaux!A2" display="Retour au sommaire"/>
    <hyperlink ref="H15:I15" location="Sommaire!A74:A80" tooltip="Sommaire PSB" display="Retour sommaire"/>
    <hyperlink ref="H32" location="Tableaux!A2" display="Retour au sommaire"/>
    <hyperlink ref="H32:I32" location="Sommaire!A74:A80" tooltip="Sommaire PSB" display="Retour sommaire"/>
    <hyperlink ref="H73" location="Tableaux!A2" display="Retour au sommaire"/>
    <hyperlink ref="H73:I73" location="Sommaire!A74:A80" tooltip="Sommaire PSB" display="Retour sommaire"/>
    <hyperlink ref="H86" location="Tableaux!A2" display="Retour au sommaire"/>
    <hyperlink ref="H86:I86" location="Sommaire!A74:A80" tooltip="Sommaire PSB" display="Retour sommaire"/>
    <hyperlink ref="H99" location="Tableaux!A2" display="Retour au sommaire"/>
    <hyperlink ref="H99:I99" location="Sommaire!A74:A80" tooltip="Sommaire PSB" display="Retour sommaire"/>
    <hyperlink ref="H114" location="Tableaux!A2" display="Retour au sommaire"/>
    <hyperlink ref="H114:I114" location="Sommaire!A74:A8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D721"/>
  <sheetViews>
    <sheetView showGridLines="0" zoomScale="120" zoomScaleNormal="120" zoomScaleSheetLayoutView="100" workbookViewId="0">
      <selection sqref="A1:D1"/>
    </sheetView>
  </sheetViews>
  <sheetFormatPr baseColWidth="10" defaultRowHeight="12.75" x14ac:dyDescent="0.2"/>
  <cols>
    <col min="1" max="1" width="4.7109375" style="120" customWidth="1"/>
    <col min="2" max="2" width="2.85546875" style="91" customWidth="1"/>
    <col min="3" max="3" width="5.140625" style="92" customWidth="1"/>
    <col min="4" max="4" width="78.5703125" style="195" customWidth="1"/>
    <col min="5" max="16384" width="11.42578125" style="193"/>
  </cols>
  <sheetData>
    <row r="1" spans="1:4" ht="20.100000000000001" customHeight="1" x14ac:dyDescent="0.2">
      <c r="A1" s="576" t="s">
        <v>295</v>
      </c>
      <c r="B1" s="576"/>
      <c r="C1" s="576"/>
      <c r="D1" s="576"/>
    </row>
    <row r="2" spans="1:4" ht="17.25" customHeight="1" x14ac:dyDescent="0.2">
      <c r="A2" s="578" t="s">
        <v>389</v>
      </c>
      <c r="B2" s="578"/>
      <c r="C2" s="578"/>
      <c r="D2" s="579"/>
    </row>
    <row r="3" spans="1:4" ht="16.5" customHeight="1" x14ac:dyDescent="0.2">
      <c r="A3" s="577" t="s">
        <v>175</v>
      </c>
      <c r="B3" s="577"/>
      <c r="C3" s="577"/>
      <c r="D3" s="206" t="s">
        <v>184</v>
      </c>
    </row>
    <row r="4" spans="1:4" s="159" customFormat="1" ht="14.25" customHeight="1" x14ac:dyDescent="0.2">
      <c r="A4" s="225" t="s">
        <v>98</v>
      </c>
      <c r="B4" s="226" t="s">
        <v>387</v>
      </c>
      <c r="C4" s="225"/>
      <c r="D4" s="227"/>
    </row>
    <row r="5" spans="1:4" ht="20.100000000000001" customHeight="1" x14ac:dyDescent="0.2">
      <c r="A5" s="221"/>
      <c r="B5" s="207" t="s">
        <v>99</v>
      </c>
      <c r="C5" s="208" t="s">
        <v>388</v>
      </c>
      <c r="D5" s="209"/>
    </row>
    <row r="6" spans="1:4" ht="14.25" customHeight="1" x14ac:dyDescent="0.2">
      <c r="A6" s="221"/>
      <c r="B6" s="222"/>
      <c r="C6" s="223" t="s">
        <v>100</v>
      </c>
      <c r="D6" s="224" t="s">
        <v>390</v>
      </c>
    </row>
    <row r="7" spans="1:4" ht="13.5" customHeight="1" x14ac:dyDescent="0.2">
      <c r="A7" s="221"/>
      <c r="B7" s="222"/>
      <c r="C7" s="223" t="s">
        <v>101</v>
      </c>
      <c r="D7" s="224" t="s">
        <v>391</v>
      </c>
    </row>
    <row r="8" spans="1:4" ht="13.5" customHeight="1" x14ac:dyDescent="0.2">
      <c r="A8" s="221"/>
      <c r="B8" s="222"/>
      <c r="C8" s="223" t="s">
        <v>102</v>
      </c>
      <c r="D8" s="224" t="s">
        <v>392</v>
      </c>
    </row>
    <row r="9" spans="1:4" ht="20.100000000000001" customHeight="1" x14ac:dyDescent="0.2">
      <c r="A9" s="221"/>
      <c r="B9" s="207" t="s">
        <v>103</v>
      </c>
      <c r="C9" s="212" t="s">
        <v>393</v>
      </c>
      <c r="D9" s="209"/>
    </row>
    <row r="10" spans="1:4" ht="15" customHeight="1" x14ac:dyDescent="0.2">
      <c r="A10" s="221"/>
      <c r="B10" s="222"/>
      <c r="C10" s="223" t="s">
        <v>104</v>
      </c>
      <c r="D10" s="224" t="s">
        <v>394</v>
      </c>
    </row>
    <row r="11" spans="1:4" ht="12" customHeight="1" x14ac:dyDescent="0.2">
      <c r="A11" s="221"/>
      <c r="B11" s="222"/>
      <c r="C11" s="223" t="s">
        <v>105</v>
      </c>
      <c r="D11" s="224" t="s">
        <v>395</v>
      </c>
    </row>
    <row r="12" spans="1:4" ht="20.100000000000001" customHeight="1" x14ac:dyDescent="0.2">
      <c r="A12" s="221"/>
      <c r="B12" s="207" t="s">
        <v>106</v>
      </c>
      <c r="C12" s="212" t="s">
        <v>396</v>
      </c>
      <c r="D12" s="209"/>
    </row>
    <row r="13" spans="1:4" ht="14.25" customHeight="1" x14ac:dyDescent="0.2">
      <c r="A13" s="221"/>
      <c r="B13" s="222"/>
      <c r="C13" s="223" t="s">
        <v>107</v>
      </c>
      <c r="D13" s="224" t="s">
        <v>397</v>
      </c>
    </row>
    <row r="14" spans="1:4" ht="12.75" customHeight="1" x14ac:dyDescent="0.2">
      <c r="A14" s="221"/>
      <c r="B14" s="222"/>
      <c r="C14" s="223" t="s">
        <v>108</v>
      </c>
      <c r="D14" s="224" t="s">
        <v>398</v>
      </c>
    </row>
    <row r="15" spans="1:4" ht="20.100000000000001" customHeight="1" x14ac:dyDescent="0.2">
      <c r="A15" s="221"/>
      <c r="B15" s="207" t="s">
        <v>109</v>
      </c>
      <c r="C15" s="212" t="s">
        <v>399</v>
      </c>
      <c r="D15" s="209"/>
    </row>
    <row r="16" spans="1:4" ht="14.25" customHeight="1" x14ac:dyDescent="0.2">
      <c r="A16" s="221"/>
      <c r="B16" s="222"/>
      <c r="C16" s="223" t="s">
        <v>110</v>
      </c>
      <c r="D16" s="224" t="s">
        <v>400</v>
      </c>
    </row>
    <row r="17" spans="1:4" ht="15" customHeight="1" x14ac:dyDescent="0.2">
      <c r="A17" s="221"/>
      <c r="B17" s="222"/>
      <c r="C17" s="223" t="s">
        <v>111</v>
      </c>
      <c r="D17" s="224" t="s">
        <v>401</v>
      </c>
    </row>
    <row r="18" spans="1:4" ht="21.75" customHeight="1" x14ac:dyDescent="0.2">
      <c r="A18" s="221"/>
      <c r="B18" s="213" t="s">
        <v>112</v>
      </c>
      <c r="C18" s="580" t="s">
        <v>402</v>
      </c>
      <c r="D18" s="583"/>
    </row>
    <row r="19" spans="1:4" ht="17.25" customHeight="1" x14ac:dyDescent="0.2">
      <c r="A19" s="221"/>
      <c r="B19" s="222"/>
      <c r="C19" s="223" t="s">
        <v>113</v>
      </c>
      <c r="D19" s="224" t="s">
        <v>403</v>
      </c>
    </row>
    <row r="20" spans="1:4" ht="13.5" customHeight="1" x14ac:dyDescent="0.2">
      <c r="A20" s="221"/>
      <c r="B20" s="222"/>
      <c r="C20" s="223" t="s">
        <v>114</v>
      </c>
      <c r="D20" s="224" t="s">
        <v>404</v>
      </c>
    </row>
    <row r="21" spans="1:4" ht="13.5" customHeight="1" x14ac:dyDescent="0.2">
      <c r="A21" s="221"/>
      <c r="B21" s="222"/>
      <c r="C21" s="223" t="s">
        <v>115</v>
      </c>
      <c r="D21" s="224" t="s">
        <v>405</v>
      </c>
    </row>
    <row r="22" spans="1:4" ht="15" customHeight="1" x14ac:dyDescent="0.2">
      <c r="A22" s="221"/>
      <c r="B22" s="222"/>
      <c r="C22" s="223" t="s">
        <v>116</v>
      </c>
      <c r="D22" s="224" t="s">
        <v>406</v>
      </c>
    </row>
    <row r="23" spans="1:4" ht="18" customHeight="1" x14ac:dyDescent="0.2">
      <c r="A23" s="221"/>
      <c r="B23" s="207" t="s">
        <v>117</v>
      </c>
      <c r="C23" s="212" t="s">
        <v>407</v>
      </c>
      <c r="D23" s="214"/>
    </row>
    <row r="24" spans="1:4" ht="24" customHeight="1" x14ac:dyDescent="0.2">
      <c r="A24" s="221"/>
      <c r="B24" s="222"/>
      <c r="C24" s="229" t="s">
        <v>118</v>
      </c>
      <c r="D24" s="224" t="s">
        <v>408</v>
      </c>
    </row>
    <row r="25" spans="1:4" ht="20.100000000000001" customHeight="1" x14ac:dyDescent="0.2">
      <c r="A25" s="221"/>
      <c r="B25" s="207" t="s">
        <v>119</v>
      </c>
      <c r="C25" s="212" t="s">
        <v>409</v>
      </c>
      <c r="D25" s="215"/>
    </row>
    <row r="26" spans="1:4" ht="14.25" customHeight="1" x14ac:dyDescent="0.2">
      <c r="A26" s="221"/>
      <c r="B26" s="222"/>
      <c r="C26" s="223" t="s">
        <v>183</v>
      </c>
      <c r="D26" s="230" t="s">
        <v>410</v>
      </c>
    </row>
    <row r="27" spans="1:4" ht="14.25" customHeight="1" x14ac:dyDescent="0.2">
      <c r="A27" s="221"/>
      <c r="B27" s="222"/>
      <c r="C27" s="223" t="s">
        <v>120</v>
      </c>
      <c r="D27" s="230" t="s">
        <v>411</v>
      </c>
    </row>
    <row r="28" spans="1:4" ht="15" customHeight="1" x14ac:dyDescent="0.2">
      <c r="A28" s="221"/>
      <c r="B28" s="222"/>
      <c r="C28" s="223" t="s">
        <v>121</v>
      </c>
      <c r="D28" s="230" t="s">
        <v>412</v>
      </c>
    </row>
    <row r="29" spans="1:4" ht="16.5" customHeight="1" x14ac:dyDescent="0.2">
      <c r="A29" s="221"/>
      <c r="B29" s="222"/>
      <c r="C29" s="223" t="s">
        <v>122</v>
      </c>
      <c r="D29" s="230" t="s">
        <v>413</v>
      </c>
    </row>
    <row r="30" spans="1:4" ht="17.25" customHeight="1" x14ac:dyDescent="0.2">
      <c r="A30" s="221"/>
      <c r="B30" s="222"/>
      <c r="C30" s="223" t="s">
        <v>123</v>
      </c>
      <c r="D30" s="230" t="s">
        <v>414</v>
      </c>
    </row>
    <row r="31" spans="1:4" ht="12" customHeight="1" x14ac:dyDescent="0.2">
      <c r="A31" s="221"/>
      <c r="B31" s="222"/>
      <c r="C31" s="223" t="s">
        <v>124</v>
      </c>
      <c r="D31" s="230" t="s">
        <v>415</v>
      </c>
    </row>
    <row r="32" spans="1:4" ht="20.100000000000001" customHeight="1" x14ac:dyDescent="0.2">
      <c r="A32" s="231" t="s">
        <v>125</v>
      </c>
      <c r="B32" s="232" t="s">
        <v>416</v>
      </c>
      <c r="C32" s="233"/>
      <c r="D32" s="234"/>
    </row>
    <row r="33" spans="1:4" ht="20.100000000000001" customHeight="1" x14ac:dyDescent="0.2">
      <c r="A33" s="221"/>
      <c r="B33" s="236" t="s">
        <v>126</v>
      </c>
      <c r="C33" s="212" t="s">
        <v>417</v>
      </c>
      <c r="D33" s="216"/>
    </row>
    <row r="34" spans="1:4" ht="16.5" customHeight="1" x14ac:dyDescent="0.2">
      <c r="A34" s="221"/>
      <c r="B34" s="222"/>
      <c r="C34" s="223" t="s">
        <v>127</v>
      </c>
      <c r="D34" s="224" t="s">
        <v>418</v>
      </c>
    </row>
    <row r="35" spans="1:4" ht="14.25" customHeight="1" x14ac:dyDescent="0.2">
      <c r="A35" s="221"/>
      <c r="B35" s="222"/>
      <c r="C35" s="223" t="s">
        <v>128</v>
      </c>
      <c r="D35" s="224" t="s">
        <v>419</v>
      </c>
    </row>
    <row r="36" spans="1:4" ht="13.5" customHeight="1" x14ac:dyDescent="0.2">
      <c r="A36" s="221"/>
      <c r="B36" s="222"/>
      <c r="C36" s="223" t="s">
        <v>129</v>
      </c>
      <c r="D36" s="224" t="s">
        <v>420</v>
      </c>
    </row>
    <row r="37" spans="1:4" ht="20.100000000000001" customHeight="1" x14ac:dyDescent="0.2">
      <c r="A37" s="225" t="s">
        <v>130</v>
      </c>
      <c r="B37" s="226" t="s">
        <v>421</v>
      </c>
      <c r="C37" s="233"/>
      <c r="D37" s="235"/>
    </row>
    <row r="38" spans="1:4" ht="20.100000000000001" customHeight="1" x14ac:dyDescent="0.2">
      <c r="A38" s="221"/>
      <c r="B38" s="207" t="s">
        <v>131</v>
      </c>
      <c r="C38" s="208" t="s">
        <v>422</v>
      </c>
      <c r="D38" s="210"/>
    </row>
    <row r="39" spans="1:4" ht="15" customHeight="1" x14ac:dyDescent="0.2">
      <c r="A39" s="237"/>
      <c r="B39" s="238"/>
      <c r="C39" s="223" t="s">
        <v>250</v>
      </c>
      <c r="D39" s="223" t="s">
        <v>423</v>
      </c>
    </row>
    <row r="40" spans="1:4" ht="21.75" customHeight="1" x14ac:dyDescent="0.2">
      <c r="A40" s="221"/>
      <c r="B40" s="217" t="s">
        <v>132</v>
      </c>
      <c r="C40" s="581" t="s">
        <v>424</v>
      </c>
      <c r="D40" s="582"/>
    </row>
    <row r="41" spans="1:4" ht="21" customHeight="1" x14ac:dyDescent="0.2">
      <c r="A41" s="221"/>
      <c r="B41" s="222"/>
      <c r="C41" s="239" t="s">
        <v>133</v>
      </c>
      <c r="D41" s="224" t="s">
        <v>425</v>
      </c>
    </row>
    <row r="42" spans="1:4" ht="15.75" customHeight="1" x14ac:dyDescent="0.2">
      <c r="A42" s="221"/>
      <c r="B42" s="222"/>
      <c r="C42" s="240" t="s">
        <v>134</v>
      </c>
      <c r="D42" s="224" t="s">
        <v>426</v>
      </c>
    </row>
    <row r="43" spans="1:4" ht="13.5" customHeight="1" x14ac:dyDescent="0.2">
      <c r="A43" s="221"/>
      <c r="B43" s="222"/>
      <c r="C43" s="240" t="s">
        <v>262</v>
      </c>
      <c r="D43" s="224" t="s">
        <v>427</v>
      </c>
    </row>
    <row r="44" spans="1:4" ht="23.25" customHeight="1" x14ac:dyDescent="0.2">
      <c r="A44" s="221"/>
      <c r="B44" s="222"/>
      <c r="C44" s="239" t="s">
        <v>263</v>
      </c>
      <c r="D44" s="224" t="s">
        <v>428</v>
      </c>
    </row>
    <row r="45" spans="1:4" ht="24.75" customHeight="1" x14ac:dyDescent="0.2">
      <c r="A45" s="221"/>
      <c r="B45" s="222"/>
      <c r="C45" s="239" t="s">
        <v>264</v>
      </c>
      <c r="D45" s="224" t="s">
        <v>429</v>
      </c>
    </row>
    <row r="46" spans="1:4" ht="25.5" customHeight="1" x14ac:dyDescent="0.2">
      <c r="A46" s="221"/>
      <c r="B46" s="222"/>
      <c r="C46" s="239" t="s">
        <v>265</v>
      </c>
      <c r="D46" s="224" t="s">
        <v>430</v>
      </c>
    </row>
    <row r="47" spans="1:4" ht="37.5" customHeight="1" x14ac:dyDescent="0.2">
      <c r="A47" s="221"/>
      <c r="B47" s="218" t="s">
        <v>135</v>
      </c>
      <c r="C47" s="580" t="s">
        <v>431</v>
      </c>
      <c r="D47" s="580"/>
    </row>
    <row r="48" spans="1:4" ht="17.25" customHeight="1" x14ac:dyDescent="0.2">
      <c r="A48" s="221"/>
      <c r="B48" s="222"/>
      <c r="C48" s="240" t="s">
        <v>136</v>
      </c>
      <c r="D48" s="224" t="s">
        <v>432</v>
      </c>
    </row>
    <row r="49" spans="1:4" ht="11.25" customHeight="1" x14ac:dyDescent="0.2">
      <c r="A49" s="221"/>
      <c r="B49" s="222"/>
      <c r="C49" s="240" t="s">
        <v>137</v>
      </c>
      <c r="D49" s="224" t="s">
        <v>433</v>
      </c>
    </row>
    <row r="50" spans="1:4" ht="13.5" customHeight="1" x14ac:dyDescent="0.2">
      <c r="A50" s="221"/>
      <c r="B50" s="222"/>
      <c r="C50" s="240" t="s">
        <v>138</v>
      </c>
      <c r="D50" s="224" t="s">
        <v>434</v>
      </c>
    </row>
    <row r="51" spans="1:4" ht="15.75" customHeight="1" x14ac:dyDescent="0.2">
      <c r="A51" s="221"/>
      <c r="B51" s="222"/>
      <c r="C51" s="240" t="s">
        <v>139</v>
      </c>
      <c r="D51" s="224" t="s">
        <v>435</v>
      </c>
    </row>
    <row r="52" spans="1:4" ht="22.5" customHeight="1" x14ac:dyDescent="0.2">
      <c r="A52" s="221"/>
      <c r="B52" s="222"/>
      <c r="C52" s="239" t="s">
        <v>140</v>
      </c>
      <c r="D52" s="241" t="s">
        <v>436</v>
      </c>
    </row>
    <row r="53" spans="1:4" ht="24" customHeight="1" x14ac:dyDescent="0.2">
      <c r="A53" s="221"/>
      <c r="B53" s="222"/>
      <c r="C53" s="239" t="s">
        <v>236</v>
      </c>
      <c r="D53" s="241" t="s">
        <v>437</v>
      </c>
    </row>
    <row r="54" spans="1:4" ht="21.75" customHeight="1" x14ac:dyDescent="0.2">
      <c r="A54" s="221"/>
      <c r="B54" s="222"/>
      <c r="C54" s="239" t="s">
        <v>375</v>
      </c>
      <c r="D54" s="241" t="s">
        <v>438</v>
      </c>
    </row>
    <row r="55" spans="1:4" ht="20.100000000000001" customHeight="1" x14ac:dyDescent="0.2">
      <c r="A55" s="221"/>
      <c r="B55" s="217" t="s">
        <v>141</v>
      </c>
      <c r="C55" s="212" t="s">
        <v>439</v>
      </c>
      <c r="D55" s="219"/>
    </row>
    <row r="56" spans="1:4" ht="15.75" customHeight="1" x14ac:dyDescent="0.2">
      <c r="A56" s="221"/>
      <c r="B56" s="222"/>
      <c r="C56" s="240" t="s">
        <v>142</v>
      </c>
      <c r="D56" s="224" t="s">
        <v>376</v>
      </c>
    </row>
    <row r="57" spans="1:4" ht="14.25" customHeight="1" x14ac:dyDescent="0.2">
      <c r="A57" s="221"/>
      <c r="B57" s="222"/>
      <c r="C57" s="240" t="s">
        <v>143</v>
      </c>
      <c r="D57" s="224" t="s">
        <v>440</v>
      </c>
    </row>
    <row r="58" spans="1:4" ht="12" customHeight="1" x14ac:dyDescent="0.2">
      <c r="A58" s="221"/>
      <c r="B58" s="222"/>
      <c r="C58" s="240" t="s">
        <v>144</v>
      </c>
      <c r="D58" s="224" t="s">
        <v>441</v>
      </c>
    </row>
    <row r="59" spans="1:4" ht="14.25" customHeight="1" x14ac:dyDescent="0.2">
      <c r="A59" s="221"/>
      <c r="B59" s="222"/>
      <c r="C59" s="240" t="s">
        <v>377</v>
      </c>
      <c r="D59" s="224" t="s">
        <v>442</v>
      </c>
    </row>
    <row r="60" spans="1:4" ht="20.100000000000001" customHeight="1" x14ac:dyDescent="0.2">
      <c r="A60" s="221"/>
      <c r="B60" s="217" t="s">
        <v>145</v>
      </c>
      <c r="C60" s="580" t="s">
        <v>386</v>
      </c>
      <c r="D60" s="580"/>
    </row>
    <row r="61" spans="1:4" ht="20.100000000000001" customHeight="1" x14ac:dyDescent="0.2">
      <c r="A61" s="221"/>
      <c r="B61" s="222"/>
      <c r="C61" s="240" t="s">
        <v>146</v>
      </c>
      <c r="D61" s="224" t="s">
        <v>443</v>
      </c>
    </row>
    <row r="62" spans="1:4" ht="16.5" customHeight="1" x14ac:dyDescent="0.2">
      <c r="A62" s="221"/>
      <c r="B62" s="222"/>
      <c r="C62" s="240" t="s">
        <v>378</v>
      </c>
      <c r="D62" s="224" t="s">
        <v>444</v>
      </c>
    </row>
    <row r="63" spans="1:4" ht="15" customHeight="1" x14ac:dyDescent="0.2">
      <c r="A63" s="221"/>
      <c r="B63" s="222"/>
      <c r="C63" s="240" t="s">
        <v>147</v>
      </c>
      <c r="D63" s="224" t="s">
        <v>445</v>
      </c>
    </row>
    <row r="64" spans="1:4" ht="14.25" customHeight="1" x14ac:dyDescent="0.2">
      <c r="A64" s="221"/>
      <c r="B64" s="222"/>
      <c r="C64" s="240" t="s">
        <v>379</v>
      </c>
      <c r="D64" s="224" t="s">
        <v>446</v>
      </c>
    </row>
    <row r="65" spans="1:4" ht="21.75" customHeight="1" x14ac:dyDescent="0.2">
      <c r="A65" s="221"/>
      <c r="B65" s="222"/>
      <c r="C65" s="239" t="s">
        <v>380</v>
      </c>
      <c r="D65" s="224" t="s">
        <v>447</v>
      </c>
    </row>
    <row r="66" spans="1:4" ht="18" customHeight="1" x14ac:dyDescent="0.2">
      <c r="A66" s="221"/>
      <c r="B66" s="217" t="s">
        <v>148</v>
      </c>
      <c r="C66" s="212" t="s">
        <v>448</v>
      </c>
      <c r="D66" s="211"/>
    </row>
    <row r="67" spans="1:4" ht="15" customHeight="1" x14ac:dyDescent="0.2">
      <c r="A67" s="237"/>
      <c r="B67" s="238"/>
      <c r="C67" s="223" t="s">
        <v>251</v>
      </c>
      <c r="D67" s="223" t="s">
        <v>252</v>
      </c>
    </row>
    <row r="68" spans="1:4" ht="20.100000000000001" customHeight="1" x14ac:dyDescent="0.2">
      <c r="A68" s="221"/>
      <c r="B68" s="217" t="s">
        <v>149</v>
      </c>
      <c r="C68" s="580" t="s">
        <v>449</v>
      </c>
      <c r="D68" s="580"/>
    </row>
    <row r="69" spans="1:4" ht="12" customHeight="1" x14ac:dyDescent="0.2">
      <c r="A69" s="221"/>
      <c r="B69" s="222"/>
      <c r="C69" s="240" t="s">
        <v>150</v>
      </c>
      <c r="D69" s="224" t="s">
        <v>450</v>
      </c>
    </row>
    <row r="70" spans="1:4" ht="16.5" customHeight="1" x14ac:dyDescent="0.2">
      <c r="A70" s="221"/>
      <c r="B70" s="222"/>
      <c r="C70" s="240" t="s">
        <v>151</v>
      </c>
      <c r="D70" s="224" t="s">
        <v>451</v>
      </c>
    </row>
    <row r="71" spans="1:4" ht="13.5" customHeight="1" x14ac:dyDescent="0.2">
      <c r="A71" s="221"/>
      <c r="B71" s="222"/>
      <c r="C71" s="240" t="s">
        <v>152</v>
      </c>
      <c r="D71" s="224" t="s">
        <v>452</v>
      </c>
    </row>
    <row r="72" spans="1:4" ht="20.100000000000001" customHeight="1" x14ac:dyDescent="0.2">
      <c r="A72" s="221"/>
      <c r="B72" s="217" t="s">
        <v>153</v>
      </c>
      <c r="C72" s="212" t="s">
        <v>453</v>
      </c>
      <c r="D72" s="219"/>
    </row>
    <row r="73" spans="1:4" ht="20.100000000000001" customHeight="1" x14ac:dyDescent="0.2">
      <c r="A73" s="221"/>
      <c r="B73" s="222"/>
      <c r="C73" s="240" t="s">
        <v>154</v>
      </c>
      <c r="D73" s="224" t="s">
        <v>454</v>
      </c>
    </row>
    <row r="74" spans="1:4" ht="25.5" customHeight="1" x14ac:dyDescent="0.2">
      <c r="A74" s="221"/>
      <c r="B74" s="218" t="s">
        <v>155</v>
      </c>
      <c r="C74" s="580" t="s">
        <v>455</v>
      </c>
      <c r="D74" s="580"/>
    </row>
    <row r="75" spans="1:4" ht="15.75" customHeight="1" x14ac:dyDescent="0.2">
      <c r="A75" s="221"/>
      <c r="B75" s="222"/>
      <c r="C75" s="240" t="s">
        <v>237</v>
      </c>
      <c r="D75" s="224" t="s">
        <v>456</v>
      </c>
    </row>
    <row r="76" spans="1:4" ht="13.5" customHeight="1" x14ac:dyDescent="0.2">
      <c r="A76" s="221"/>
      <c r="B76" s="222"/>
      <c r="C76" s="240" t="s">
        <v>0</v>
      </c>
      <c r="D76" s="224" t="s">
        <v>457</v>
      </c>
    </row>
    <row r="77" spans="1:4" ht="13.5" customHeight="1" x14ac:dyDescent="0.2">
      <c r="A77" s="221"/>
      <c r="B77" s="222"/>
      <c r="C77" s="240" t="s">
        <v>1</v>
      </c>
      <c r="D77" s="224" t="s">
        <v>458</v>
      </c>
    </row>
    <row r="78" spans="1:4" ht="20.100000000000001" customHeight="1" x14ac:dyDescent="0.2">
      <c r="A78" s="221"/>
      <c r="B78" s="217" t="s">
        <v>156</v>
      </c>
      <c r="C78" s="580" t="s">
        <v>459</v>
      </c>
      <c r="D78" s="580"/>
    </row>
    <row r="79" spans="1:4" ht="15" customHeight="1" x14ac:dyDescent="0.2">
      <c r="A79" s="221"/>
      <c r="B79" s="222"/>
      <c r="C79" s="240" t="s">
        <v>157</v>
      </c>
      <c r="D79" s="224" t="s">
        <v>460</v>
      </c>
    </row>
    <row r="80" spans="1:4" ht="13.5" customHeight="1" x14ac:dyDescent="0.2">
      <c r="A80" s="221"/>
      <c r="B80" s="222"/>
      <c r="C80" s="240" t="s">
        <v>158</v>
      </c>
      <c r="D80" s="224" t="s">
        <v>461</v>
      </c>
    </row>
    <row r="81" spans="1:4" ht="14.25" customHeight="1" x14ac:dyDescent="0.2">
      <c r="A81" s="221"/>
      <c r="B81" s="222"/>
      <c r="C81" s="240" t="s">
        <v>159</v>
      </c>
      <c r="D81" s="224" t="s">
        <v>462</v>
      </c>
    </row>
    <row r="82" spans="1:4" ht="13.5" customHeight="1" x14ac:dyDescent="0.2">
      <c r="A82" s="221"/>
      <c r="B82" s="222"/>
      <c r="C82" s="240" t="s">
        <v>160</v>
      </c>
      <c r="D82" s="224" t="s">
        <v>463</v>
      </c>
    </row>
    <row r="83" spans="1:4" ht="24" customHeight="1" x14ac:dyDescent="0.2">
      <c r="A83" s="221"/>
      <c r="B83" s="218" t="s">
        <v>161</v>
      </c>
      <c r="C83" s="580" t="s">
        <v>464</v>
      </c>
      <c r="D83" s="580"/>
    </row>
    <row r="84" spans="1:4" ht="17.25" customHeight="1" x14ac:dyDescent="0.2">
      <c r="A84" s="221"/>
      <c r="B84" s="222"/>
      <c r="C84" s="240" t="s">
        <v>162</v>
      </c>
      <c r="D84" s="224" t="s">
        <v>466</v>
      </c>
    </row>
    <row r="85" spans="1:4" ht="15" customHeight="1" x14ac:dyDescent="0.2">
      <c r="A85" s="221"/>
      <c r="B85" s="222"/>
      <c r="C85" s="240" t="s">
        <v>163</v>
      </c>
      <c r="D85" s="224" t="s">
        <v>467</v>
      </c>
    </row>
    <row r="86" spans="1:4" ht="15" customHeight="1" x14ac:dyDescent="0.2">
      <c r="A86" s="221"/>
      <c r="B86" s="222"/>
      <c r="C86" s="223" t="s">
        <v>164</v>
      </c>
      <c r="D86" s="228" t="s">
        <v>468</v>
      </c>
    </row>
    <row r="87" spans="1:4" ht="20.100000000000001" customHeight="1" x14ac:dyDescent="0.2">
      <c r="A87" s="221"/>
      <c r="B87" s="217" t="s">
        <v>165</v>
      </c>
      <c r="C87" s="212" t="s">
        <v>469</v>
      </c>
      <c r="D87" s="220"/>
    </row>
    <row r="88" spans="1:4" ht="16.5" customHeight="1" x14ac:dyDescent="0.2">
      <c r="A88" s="221"/>
      <c r="B88" s="222"/>
      <c r="C88" s="240" t="s">
        <v>166</v>
      </c>
      <c r="D88" s="242" t="s">
        <v>470</v>
      </c>
    </row>
    <row r="89" spans="1:4" ht="20.100000000000001" customHeight="1" x14ac:dyDescent="0.2">
      <c r="A89" s="221"/>
      <c r="B89" s="217" t="s">
        <v>167</v>
      </c>
      <c r="C89" s="212" t="s">
        <v>471</v>
      </c>
      <c r="D89" s="220"/>
    </row>
    <row r="90" spans="1:4" ht="15" customHeight="1" x14ac:dyDescent="0.2">
      <c r="A90" s="221"/>
      <c r="B90" s="222"/>
      <c r="C90" s="240" t="s">
        <v>168</v>
      </c>
      <c r="D90" s="224" t="s">
        <v>472</v>
      </c>
    </row>
    <row r="91" spans="1:4" ht="13.5" customHeight="1" x14ac:dyDescent="0.2">
      <c r="A91" s="221"/>
      <c r="B91" s="222"/>
      <c r="C91" s="240" t="s">
        <v>381</v>
      </c>
      <c r="D91" s="224" t="s">
        <v>473</v>
      </c>
    </row>
    <row r="92" spans="1:4" ht="20.100000000000001" customHeight="1" x14ac:dyDescent="0.2">
      <c r="A92" s="221"/>
      <c r="B92" s="217" t="s">
        <v>169</v>
      </c>
      <c r="C92" s="580" t="s">
        <v>474</v>
      </c>
      <c r="D92" s="580"/>
    </row>
    <row r="93" spans="1:4" ht="17.25" customHeight="1" x14ac:dyDescent="0.2">
      <c r="A93" s="221"/>
      <c r="B93" s="222"/>
      <c r="C93" s="240" t="s">
        <v>170</v>
      </c>
      <c r="D93" s="240" t="s">
        <v>475</v>
      </c>
    </row>
    <row r="94" spans="1:4" ht="15" customHeight="1" x14ac:dyDescent="0.2">
      <c r="A94" s="221"/>
      <c r="B94" s="222"/>
      <c r="C94" s="240" t="s">
        <v>171</v>
      </c>
      <c r="D94" s="240" t="s">
        <v>476</v>
      </c>
    </row>
    <row r="95" spans="1:4" ht="13.5" customHeight="1" x14ac:dyDescent="0.2">
      <c r="A95" s="221"/>
      <c r="B95" s="222"/>
      <c r="C95" s="240" t="s">
        <v>206</v>
      </c>
      <c r="D95" s="240" t="s">
        <v>477</v>
      </c>
    </row>
    <row r="96" spans="1:4" ht="13.5" customHeight="1" x14ac:dyDescent="0.2">
      <c r="A96" s="221"/>
      <c r="B96" s="222"/>
      <c r="C96" s="240" t="s">
        <v>335</v>
      </c>
      <c r="D96" s="240" t="s">
        <v>478</v>
      </c>
    </row>
    <row r="97" spans="1:4" ht="12.75" customHeight="1" x14ac:dyDescent="0.2">
      <c r="A97" s="221"/>
      <c r="B97" s="222"/>
      <c r="C97" s="240" t="s">
        <v>382</v>
      </c>
      <c r="D97" s="240" t="s">
        <v>479</v>
      </c>
    </row>
    <row r="98" spans="1:4" ht="14.25" customHeight="1" x14ac:dyDescent="0.2">
      <c r="A98" s="243"/>
      <c r="B98" s="243"/>
      <c r="C98" s="240" t="s">
        <v>383</v>
      </c>
      <c r="D98" s="240" t="s">
        <v>480</v>
      </c>
    </row>
    <row r="99" spans="1:4" ht="27.75" customHeight="1" x14ac:dyDescent="0.2">
      <c r="A99" s="221"/>
      <c r="B99" s="218" t="s">
        <v>172</v>
      </c>
      <c r="C99" s="580" t="s">
        <v>481</v>
      </c>
      <c r="D99" s="580"/>
    </row>
    <row r="100" spans="1:4" ht="15.75" customHeight="1" x14ac:dyDescent="0.2">
      <c r="A100" s="221"/>
      <c r="B100" s="222"/>
      <c r="C100" s="223" t="s">
        <v>173</v>
      </c>
      <c r="D100" s="228" t="s">
        <v>482</v>
      </c>
    </row>
    <row r="101" spans="1:4" ht="14.25" customHeight="1" x14ac:dyDescent="0.2">
      <c r="A101" s="221"/>
      <c r="B101" s="222"/>
      <c r="C101" s="240" t="s">
        <v>336</v>
      </c>
      <c r="D101" s="224" t="s">
        <v>483</v>
      </c>
    </row>
    <row r="102" spans="1:4" ht="14.25" customHeight="1" x14ac:dyDescent="0.2">
      <c r="A102" s="221"/>
      <c r="B102" s="222"/>
      <c r="C102" s="240" t="s">
        <v>337</v>
      </c>
      <c r="D102" s="224" t="s">
        <v>484</v>
      </c>
    </row>
    <row r="103" spans="1:4" ht="12" customHeight="1" x14ac:dyDescent="0.2">
      <c r="A103" s="221"/>
      <c r="B103" s="222"/>
      <c r="C103" s="244" t="s">
        <v>384</v>
      </c>
      <c r="D103" s="244" t="s">
        <v>485</v>
      </c>
    </row>
    <row r="104" spans="1:4" ht="17.25" customHeight="1" x14ac:dyDescent="0.2">
      <c r="A104" s="221"/>
      <c r="B104" s="217" t="s">
        <v>334</v>
      </c>
      <c r="C104" s="212" t="s">
        <v>486</v>
      </c>
      <c r="D104" s="220"/>
    </row>
    <row r="105" spans="1:4" ht="15" customHeight="1" x14ac:dyDescent="0.2">
      <c r="A105" s="221"/>
      <c r="B105" s="222"/>
      <c r="C105" s="240" t="s">
        <v>338</v>
      </c>
      <c r="D105" s="224" t="s">
        <v>487</v>
      </c>
    </row>
    <row r="106" spans="1:4" ht="15" customHeight="1" x14ac:dyDescent="0.2">
      <c r="A106" s="221"/>
      <c r="B106" s="222" t="s">
        <v>509</v>
      </c>
      <c r="C106" s="575" t="s">
        <v>671</v>
      </c>
      <c r="D106" s="575"/>
    </row>
    <row r="107" spans="1:4" x14ac:dyDescent="0.2">
      <c r="C107" s="224" t="s">
        <v>510</v>
      </c>
      <c r="D107" s="224" t="s">
        <v>465</v>
      </c>
    </row>
    <row r="108" spans="1:4" ht="20.100000000000001" customHeight="1" x14ac:dyDescent="0.2">
      <c r="A108" s="225" t="s">
        <v>185</v>
      </c>
      <c r="B108" s="226" t="s">
        <v>488</v>
      </c>
      <c r="C108" s="225"/>
      <c r="D108" s="227"/>
    </row>
    <row r="109" spans="1:4" ht="9.9499999999999993" customHeight="1" x14ac:dyDescent="0.2">
      <c r="A109" s="193"/>
      <c r="B109" s="193"/>
      <c r="C109" s="193"/>
      <c r="D109" s="194" t="s">
        <v>179</v>
      </c>
    </row>
    <row r="110" spans="1:4" ht="9.9499999999999993" customHeight="1" x14ac:dyDescent="0.2">
      <c r="A110" s="193"/>
      <c r="B110" s="193"/>
      <c r="C110" s="193"/>
      <c r="D110" s="194" t="s">
        <v>89</v>
      </c>
    </row>
    <row r="111" spans="1:4" ht="9.9499999999999993" customHeight="1" x14ac:dyDescent="0.2">
      <c r="A111" s="193"/>
      <c r="B111" s="193"/>
      <c r="C111" s="193"/>
      <c r="D111" s="194" t="s">
        <v>176</v>
      </c>
    </row>
    <row r="112" spans="1:4" ht="9.9499999999999993" customHeight="1" x14ac:dyDescent="0.2">
      <c r="A112" s="193"/>
      <c r="B112" s="193"/>
      <c r="C112" s="193"/>
      <c r="D112" s="194" t="s">
        <v>177</v>
      </c>
    </row>
    <row r="113" spans="1:4" ht="13.5" customHeight="1" x14ac:dyDescent="0.2">
      <c r="A113" s="193"/>
      <c r="B113" s="193"/>
      <c r="C113" s="193"/>
      <c r="D113" s="194" t="s">
        <v>178</v>
      </c>
    </row>
    <row r="114" spans="1:4" ht="13.5" customHeight="1" x14ac:dyDescent="0.2">
      <c r="A114" s="193"/>
      <c r="B114" s="193"/>
      <c r="C114" s="193"/>
      <c r="D114" s="194" t="s">
        <v>186</v>
      </c>
    </row>
    <row r="115" spans="1:4" ht="13.5" customHeight="1" x14ac:dyDescent="0.2">
      <c r="A115" s="193"/>
      <c r="B115" s="193"/>
      <c r="C115" s="193"/>
      <c r="D115" s="194" t="s">
        <v>204</v>
      </c>
    </row>
    <row r="116" spans="1:4" ht="13.5" customHeight="1" x14ac:dyDescent="0.2">
      <c r="A116" s="193"/>
      <c r="B116" s="193"/>
      <c r="C116" s="193"/>
      <c r="D116" s="194" t="s">
        <v>205</v>
      </c>
    </row>
    <row r="117" spans="1:4" ht="13.5" customHeight="1" x14ac:dyDescent="0.2">
      <c r="A117" s="193"/>
      <c r="B117" s="193"/>
      <c r="C117" s="193"/>
      <c r="D117" s="193"/>
    </row>
    <row r="118" spans="1:4" ht="13.5" customHeight="1" x14ac:dyDescent="0.2">
      <c r="A118" s="193"/>
      <c r="B118" s="193"/>
      <c r="C118" s="193"/>
      <c r="D118" s="193"/>
    </row>
    <row r="119" spans="1:4" ht="13.5" customHeight="1" x14ac:dyDescent="0.2"/>
    <row r="120" spans="1:4" ht="13.5" customHeight="1" x14ac:dyDescent="0.2"/>
    <row r="121" spans="1:4" ht="13.5" customHeight="1" x14ac:dyDescent="0.2"/>
    <row r="122" spans="1:4" ht="13.5" customHeight="1" x14ac:dyDescent="0.2"/>
    <row r="123" spans="1:4" ht="13.5" customHeight="1" x14ac:dyDescent="0.2"/>
    <row r="124" spans="1:4" ht="13.5" customHeight="1" x14ac:dyDescent="0.2"/>
    <row r="125" spans="1:4" ht="13.5" customHeight="1" x14ac:dyDescent="0.2"/>
    <row r="126" spans="1:4" ht="13.5" customHeight="1" x14ac:dyDescent="0.2"/>
    <row r="127" spans="1:4" ht="13.5" customHeight="1" x14ac:dyDescent="0.2"/>
    <row r="128" spans="1:4"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sheetData>
  <mergeCells count="14">
    <mergeCell ref="C106:D106"/>
    <mergeCell ref="A1:D1"/>
    <mergeCell ref="A3:C3"/>
    <mergeCell ref="A2:D2"/>
    <mergeCell ref="C47:D47"/>
    <mergeCell ref="C60:D60"/>
    <mergeCell ref="C40:D40"/>
    <mergeCell ref="C18:D18"/>
    <mergeCell ref="C99:D99"/>
    <mergeCell ref="C68:D68"/>
    <mergeCell ref="C74:D74"/>
    <mergeCell ref="C78:D78"/>
    <mergeCell ref="C83:D83"/>
    <mergeCell ref="C92:D92"/>
  </mergeCells>
  <phoneticPr fontId="0" type="noConversion"/>
  <hyperlinks>
    <hyperlink ref="A3" location="Sommaire!A1" display="Retour Sommaire"/>
    <hyperlink ref="D3" location="Nomenclature!D108:D115" tooltip="Vers les liens pour retourner aux données" display="Retour aux données"/>
    <hyperlink ref="A3:C3" location="Sommaire!A1" tooltip="Sommaire PSB" display="Retour Sommaire"/>
    <hyperlink ref="D111" location="Apparéco!A1" tooltip="Vers les données concernant l'appareil économique" display="Retour Appareil économique"/>
    <hyperlink ref="D112" location="UsageMO!A1" tooltip="Retour aux données concernant l'usage de la main d'oeuvre" display="Retour Usage de la main d'œuvre"/>
    <hyperlink ref="D113" location="RenouvMO!A1" tooltip="Retour aux données concernant le renouvellement de la main d 'oeuvre" display="Retour Renouvellement de la main d'œuvre"/>
    <hyperlink ref="D109" location="Nomenclature!A1" tooltip="Haut de page" display="Retour haut de page"/>
    <hyperlink ref="D110" location="Sommaire!A1" tooltip="Sommaire PSB" display="Retour sommaire"/>
    <hyperlink ref="D114" location="ZOOMCS!A1" tooltip="Vers le zoom par catégories socioprofessionnelles" display="Retour Zoom par catégorie socioprofessionnelle"/>
    <hyperlink ref="D115" location="ZOOMSexe!A1" tooltip="Vers le zoom par sexe" display="Retour Zoom par sexe"/>
    <hyperlink ref="D116" location="ZOOMAge!A1" tooltip="Vers le zoom par âge" display="Retour Zoom par âg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&amp;C&amp;F</oddFooter>
  </headerFooter>
  <rowBreaks count="2" manualBreakCount="2">
    <brk id="36" max="16383" man="1"/>
    <brk id="73"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D766"/>
  <sheetViews>
    <sheetView zoomScaleNormal="100" workbookViewId="0"/>
  </sheetViews>
  <sheetFormatPr baseColWidth="10" defaultRowHeight="12.75" x14ac:dyDescent="0.2"/>
  <cols>
    <col min="1" max="1" width="111.140625" bestFit="1" customWidth="1"/>
  </cols>
  <sheetData>
    <row r="1" spans="1:4" ht="20.25" x14ac:dyDescent="0.2">
      <c r="A1" s="349" t="s">
        <v>641</v>
      </c>
      <c r="B1" s="350"/>
      <c r="C1" s="350"/>
      <c r="D1" s="350"/>
    </row>
    <row r="3" spans="1:4" x14ac:dyDescent="0.2">
      <c r="A3" s="348" t="s">
        <v>633</v>
      </c>
    </row>
    <row r="4" spans="1:4" ht="14.25" x14ac:dyDescent="0.2">
      <c r="A4" s="383" t="s">
        <v>564</v>
      </c>
    </row>
    <row r="5" spans="1:4" x14ac:dyDescent="0.2">
      <c r="A5" s="385" t="s">
        <v>631</v>
      </c>
    </row>
    <row r="6" spans="1:4" x14ac:dyDescent="0.2">
      <c r="A6" s="384" t="s">
        <v>572</v>
      </c>
    </row>
    <row r="7" spans="1:4" ht="14.25" x14ac:dyDescent="0.2">
      <c r="A7" s="383" t="s">
        <v>632</v>
      </c>
    </row>
    <row r="8" spans="1:4" x14ac:dyDescent="0.2">
      <c r="A8" s="385" t="s">
        <v>565</v>
      </c>
    </row>
    <row r="9" spans="1:4" x14ac:dyDescent="0.2">
      <c r="A9" s="384" t="s">
        <v>615</v>
      </c>
    </row>
    <row r="10" spans="1:4" x14ac:dyDescent="0.2">
      <c r="A10" s="384" t="s">
        <v>616</v>
      </c>
    </row>
    <row r="11" spans="1:4" x14ac:dyDescent="0.2">
      <c r="A11" s="384" t="s">
        <v>617</v>
      </c>
    </row>
    <row r="12" spans="1:4" x14ac:dyDescent="0.2">
      <c r="A12" s="384" t="s">
        <v>572</v>
      </c>
    </row>
    <row r="13" spans="1:4" x14ac:dyDescent="0.2">
      <c r="A13" s="382" t="s">
        <v>634</v>
      </c>
    </row>
    <row r="14" spans="1:4" x14ac:dyDescent="0.2">
      <c r="A14" s="385" t="s">
        <v>566</v>
      </c>
    </row>
    <row r="15" spans="1:4" x14ac:dyDescent="0.2">
      <c r="A15" s="385" t="s">
        <v>567</v>
      </c>
    </row>
    <row r="16" spans="1:4" x14ac:dyDescent="0.2">
      <c r="A16" s="385" t="s">
        <v>568</v>
      </c>
    </row>
    <row r="17" spans="1:1" x14ac:dyDescent="0.2">
      <c r="A17" s="384" t="s">
        <v>618</v>
      </c>
    </row>
    <row r="18" spans="1:1" x14ac:dyDescent="0.2">
      <c r="A18" s="384" t="s">
        <v>619</v>
      </c>
    </row>
    <row r="19" spans="1:1" x14ac:dyDescent="0.2">
      <c r="A19" s="385" t="s">
        <v>569</v>
      </c>
    </row>
    <row r="20" spans="1:1" x14ac:dyDescent="0.2">
      <c r="A20" s="384" t="s">
        <v>570</v>
      </c>
    </row>
    <row r="21" spans="1:1" x14ac:dyDescent="0.2">
      <c r="A21" s="384" t="s">
        <v>571</v>
      </c>
    </row>
    <row r="22" spans="1:1" x14ac:dyDescent="0.2">
      <c r="A22" s="384" t="s">
        <v>572</v>
      </c>
    </row>
    <row r="23" spans="1:1" x14ac:dyDescent="0.2">
      <c r="A23" s="385" t="s">
        <v>573</v>
      </c>
    </row>
    <row r="24" spans="1:1" x14ac:dyDescent="0.2">
      <c r="A24" s="384" t="s">
        <v>620</v>
      </c>
    </row>
    <row r="25" spans="1:1" x14ac:dyDescent="0.2">
      <c r="A25" s="384" t="s">
        <v>621</v>
      </c>
    </row>
    <row r="26" spans="1:1" x14ac:dyDescent="0.2">
      <c r="A26" s="384" t="s">
        <v>622</v>
      </c>
    </row>
    <row r="27" spans="1:1" x14ac:dyDescent="0.2">
      <c r="A27" s="384" t="s">
        <v>623</v>
      </c>
    </row>
    <row r="28" spans="1:1" x14ac:dyDescent="0.2">
      <c r="A28" s="385" t="s">
        <v>574</v>
      </c>
    </row>
    <row r="29" spans="1:1" x14ac:dyDescent="0.2">
      <c r="A29" s="384" t="s">
        <v>624</v>
      </c>
    </row>
    <row r="30" spans="1:1" x14ac:dyDescent="0.2">
      <c r="A30" s="384" t="s">
        <v>572</v>
      </c>
    </row>
    <row r="31" spans="1:1" x14ac:dyDescent="0.2">
      <c r="A31" s="385" t="s">
        <v>575</v>
      </c>
    </row>
    <row r="32" spans="1:1" x14ac:dyDescent="0.2">
      <c r="A32" s="384" t="s">
        <v>625</v>
      </c>
    </row>
    <row r="33" spans="1:1" x14ac:dyDescent="0.2">
      <c r="A33" s="384" t="s">
        <v>626</v>
      </c>
    </row>
    <row r="34" spans="1:1" x14ac:dyDescent="0.2">
      <c r="A34" s="384" t="s">
        <v>627</v>
      </c>
    </row>
    <row r="35" spans="1:1" x14ac:dyDescent="0.2">
      <c r="A35" s="384" t="s">
        <v>628</v>
      </c>
    </row>
    <row r="36" spans="1:1" x14ac:dyDescent="0.2">
      <c r="A36" s="384" t="s">
        <v>629</v>
      </c>
    </row>
    <row r="37" spans="1:1" x14ac:dyDescent="0.2">
      <c r="A37" s="384" t="s">
        <v>630</v>
      </c>
    </row>
    <row r="38" spans="1:1" x14ac:dyDescent="0.2">
      <c r="A38" s="384" t="s">
        <v>572</v>
      </c>
    </row>
    <row r="39" spans="1:1" x14ac:dyDescent="0.2">
      <c r="A39" s="385" t="s">
        <v>631</v>
      </c>
    </row>
    <row r="40" spans="1:1" x14ac:dyDescent="0.2">
      <c r="A40" s="384" t="s">
        <v>572</v>
      </c>
    </row>
    <row r="41" spans="1:1" x14ac:dyDescent="0.2">
      <c r="A41" s="382" t="s">
        <v>635</v>
      </c>
    </row>
    <row r="42" spans="1:1" x14ac:dyDescent="0.2">
      <c r="A42" s="385" t="s">
        <v>576</v>
      </c>
    </row>
    <row r="43" spans="1:1" x14ac:dyDescent="0.2">
      <c r="A43" s="384" t="s">
        <v>577</v>
      </c>
    </row>
    <row r="44" spans="1:1" x14ac:dyDescent="0.2">
      <c r="A44" s="384" t="s">
        <v>572</v>
      </c>
    </row>
    <row r="45" spans="1:1" x14ac:dyDescent="0.2">
      <c r="A45" s="385" t="s">
        <v>578</v>
      </c>
    </row>
    <row r="46" spans="1:1" x14ac:dyDescent="0.2">
      <c r="A46" s="384" t="s">
        <v>579</v>
      </c>
    </row>
    <row r="47" spans="1:1" x14ac:dyDescent="0.2">
      <c r="A47" s="384" t="s">
        <v>580</v>
      </c>
    </row>
    <row r="48" spans="1:1" x14ac:dyDescent="0.2">
      <c r="A48" s="384" t="s">
        <v>581</v>
      </c>
    </row>
    <row r="49" spans="1:1" x14ac:dyDescent="0.2">
      <c r="A49" s="384" t="s">
        <v>582</v>
      </c>
    </row>
    <row r="50" spans="1:1" x14ac:dyDescent="0.2">
      <c r="A50" s="384" t="s">
        <v>583</v>
      </c>
    </row>
    <row r="51" spans="1:1" x14ac:dyDescent="0.2">
      <c r="A51" s="384" t="s">
        <v>636</v>
      </c>
    </row>
    <row r="52" spans="1:1" x14ac:dyDescent="0.2">
      <c r="A52" s="384" t="s">
        <v>572</v>
      </c>
    </row>
    <row r="53" spans="1:1" x14ac:dyDescent="0.2">
      <c r="A53" s="385" t="s">
        <v>584</v>
      </c>
    </row>
    <row r="54" spans="1:1" x14ac:dyDescent="0.2">
      <c r="A54" s="384" t="s">
        <v>585</v>
      </c>
    </row>
    <row r="55" spans="1:1" x14ac:dyDescent="0.2">
      <c r="A55" s="384" t="s">
        <v>586</v>
      </c>
    </row>
    <row r="56" spans="1:1" x14ac:dyDescent="0.2">
      <c r="A56" s="384" t="s">
        <v>587</v>
      </c>
    </row>
    <row r="57" spans="1:1" x14ac:dyDescent="0.2">
      <c r="A57" s="384" t="s">
        <v>588</v>
      </c>
    </row>
    <row r="58" spans="1:1" x14ac:dyDescent="0.2">
      <c r="A58" s="384" t="s">
        <v>589</v>
      </c>
    </row>
    <row r="59" spans="1:1" x14ac:dyDescent="0.2">
      <c r="A59" s="384" t="s">
        <v>590</v>
      </c>
    </row>
    <row r="60" spans="1:1" x14ac:dyDescent="0.2">
      <c r="A60" s="384" t="s">
        <v>591</v>
      </c>
    </row>
    <row r="61" spans="1:1" x14ac:dyDescent="0.2">
      <c r="A61" s="384" t="s">
        <v>572</v>
      </c>
    </row>
    <row r="62" spans="1:1" x14ac:dyDescent="0.2">
      <c r="A62" s="385" t="s">
        <v>592</v>
      </c>
    </row>
    <row r="63" spans="1:1" x14ac:dyDescent="0.2">
      <c r="A63" s="384" t="s">
        <v>593</v>
      </c>
    </row>
    <row r="64" spans="1:1" x14ac:dyDescent="0.2">
      <c r="A64" s="384" t="s">
        <v>594</v>
      </c>
    </row>
    <row r="65" spans="1:1" x14ac:dyDescent="0.2">
      <c r="A65" s="384" t="s">
        <v>595</v>
      </c>
    </row>
    <row r="66" spans="1:1" x14ac:dyDescent="0.2">
      <c r="A66" s="384" t="s">
        <v>596</v>
      </c>
    </row>
    <row r="67" spans="1:1" x14ac:dyDescent="0.2">
      <c r="A67" s="384" t="s">
        <v>572</v>
      </c>
    </row>
    <row r="68" spans="1:1" x14ac:dyDescent="0.2">
      <c r="A68" s="385" t="s">
        <v>597</v>
      </c>
    </row>
    <row r="69" spans="1:1" x14ac:dyDescent="0.2">
      <c r="A69" s="384" t="s">
        <v>598</v>
      </c>
    </row>
    <row r="70" spans="1:1" x14ac:dyDescent="0.2">
      <c r="A70" s="384" t="s">
        <v>599</v>
      </c>
    </row>
    <row r="71" spans="1:1" x14ac:dyDescent="0.2">
      <c r="A71" s="384" t="s">
        <v>600</v>
      </c>
    </row>
    <row r="72" spans="1:1" x14ac:dyDescent="0.2">
      <c r="A72" s="384" t="s">
        <v>601</v>
      </c>
    </row>
    <row r="73" spans="1:1" x14ac:dyDescent="0.2">
      <c r="A73" s="384" t="s">
        <v>602</v>
      </c>
    </row>
    <row r="74" spans="1:1" x14ac:dyDescent="0.2">
      <c r="A74" s="384" t="s">
        <v>572</v>
      </c>
    </row>
    <row r="75" spans="1:1" x14ac:dyDescent="0.2">
      <c r="A75" s="385" t="s">
        <v>603</v>
      </c>
    </row>
    <row r="76" spans="1:1" x14ac:dyDescent="0.2">
      <c r="A76" s="384" t="s">
        <v>604</v>
      </c>
    </row>
    <row r="77" spans="1:1" x14ac:dyDescent="0.2">
      <c r="A77" s="385" t="s">
        <v>637</v>
      </c>
    </row>
    <row r="78" spans="1:1" x14ac:dyDescent="0.2">
      <c r="A78" s="384" t="s">
        <v>605</v>
      </c>
    </row>
    <row r="79" spans="1:1" x14ac:dyDescent="0.2">
      <c r="A79" s="384" t="s">
        <v>606</v>
      </c>
    </row>
    <row r="80" spans="1:1" x14ac:dyDescent="0.2">
      <c r="A80" s="384" t="s">
        <v>607</v>
      </c>
    </row>
    <row r="81" spans="1:1" x14ac:dyDescent="0.2">
      <c r="A81" s="384" t="s">
        <v>572</v>
      </c>
    </row>
    <row r="82" spans="1:1" x14ac:dyDescent="0.2">
      <c r="A82" s="385" t="s">
        <v>608</v>
      </c>
    </row>
    <row r="83" spans="1:1" x14ac:dyDescent="0.2">
      <c r="A83" s="384" t="s">
        <v>639</v>
      </c>
    </row>
    <row r="84" spans="1:1" x14ac:dyDescent="0.2">
      <c r="A84" s="384" t="s">
        <v>572</v>
      </c>
    </row>
    <row r="85" spans="1:1" x14ac:dyDescent="0.2">
      <c r="A85" s="385" t="s">
        <v>609</v>
      </c>
    </row>
    <row r="86" spans="1:1" x14ac:dyDescent="0.2">
      <c r="A86" s="384" t="s">
        <v>610</v>
      </c>
    </row>
    <row r="87" spans="1:1" x14ac:dyDescent="0.2">
      <c r="A87" s="384" t="s">
        <v>611</v>
      </c>
    </row>
    <row r="88" spans="1:1" x14ac:dyDescent="0.2">
      <c r="A88" s="384" t="s">
        <v>612</v>
      </c>
    </row>
    <row r="89" spans="1:1" x14ac:dyDescent="0.2">
      <c r="A89" s="384" t="s">
        <v>572</v>
      </c>
    </row>
    <row r="90" spans="1:1" x14ac:dyDescent="0.2">
      <c r="A90" s="385" t="s">
        <v>643</v>
      </c>
    </row>
    <row r="91" spans="1:1" x14ac:dyDescent="0.2">
      <c r="A91" s="384" t="s">
        <v>644</v>
      </c>
    </row>
    <row r="92" spans="1:1" x14ac:dyDescent="0.2">
      <c r="A92" s="384" t="s">
        <v>645</v>
      </c>
    </row>
    <row r="93" spans="1:1" x14ac:dyDescent="0.2">
      <c r="A93" s="384" t="s">
        <v>646</v>
      </c>
    </row>
    <row r="94" spans="1:1" x14ac:dyDescent="0.2">
      <c r="A94" s="384" t="s">
        <v>647</v>
      </c>
    </row>
    <row r="95" spans="1:1" x14ac:dyDescent="0.2">
      <c r="A95" s="384" t="s">
        <v>572</v>
      </c>
    </row>
    <row r="96" spans="1:1" x14ac:dyDescent="0.2">
      <c r="A96" s="385" t="s">
        <v>648</v>
      </c>
    </row>
    <row r="97" spans="1:1" x14ac:dyDescent="0.2">
      <c r="A97" s="384" t="s">
        <v>649</v>
      </c>
    </row>
    <row r="98" spans="1:1" x14ac:dyDescent="0.2">
      <c r="A98" s="384" t="s">
        <v>650</v>
      </c>
    </row>
    <row r="99" spans="1:1" x14ac:dyDescent="0.2">
      <c r="A99" s="384" t="s">
        <v>651</v>
      </c>
    </row>
    <row r="100" spans="1:1" x14ac:dyDescent="0.2">
      <c r="A100" s="384" t="s">
        <v>572</v>
      </c>
    </row>
    <row r="101" spans="1:1" x14ac:dyDescent="0.2">
      <c r="A101" s="385" t="s">
        <v>652</v>
      </c>
    </row>
    <row r="102" spans="1:1" x14ac:dyDescent="0.2">
      <c r="A102" s="384" t="s">
        <v>653</v>
      </c>
    </row>
    <row r="103" spans="1:1" x14ac:dyDescent="0.2">
      <c r="A103" s="384" t="s">
        <v>572</v>
      </c>
    </row>
    <row r="104" spans="1:1" x14ac:dyDescent="0.2">
      <c r="A104" s="385" t="s">
        <v>654</v>
      </c>
    </row>
    <row r="105" spans="1:1" x14ac:dyDescent="0.2">
      <c r="A105" s="384" t="s">
        <v>655</v>
      </c>
    </row>
    <row r="106" spans="1:1" x14ac:dyDescent="0.2">
      <c r="A106" s="384" t="s">
        <v>656</v>
      </c>
    </row>
    <row r="107" spans="1:1" x14ac:dyDescent="0.2">
      <c r="A107" s="385" t="s">
        <v>657</v>
      </c>
    </row>
    <row r="108" spans="1:1" x14ac:dyDescent="0.2">
      <c r="A108" s="384" t="s">
        <v>658</v>
      </c>
    </row>
    <row r="109" spans="1:1" x14ac:dyDescent="0.2">
      <c r="A109" s="384" t="s">
        <v>659</v>
      </c>
    </row>
    <row r="110" spans="1:1" x14ac:dyDescent="0.2">
      <c r="A110" s="384" t="s">
        <v>660</v>
      </c>
    </row>
    <row r="111" spans="1:1" x14ac:dyDescent="0.2">
      <c r="A111" s="384" t="s">
        <v>661</v>
      </c>
    </row>
    <row r="112" spans="1:1" x14ac:dyDescent="0.2">
      <c r="A112" s="384" t="s">
        <v>662</v>
      </c>
    </row>
    <row r="113" spans="1:1" x14ac:dyDescent="0.2">
      <c r="A113" s="384" t="s">
        <v>663</v>
      </c>
    </row>
    <row r="114" spans="1:1" x14ac:dyDescent="0.2">
      <c r="A114" s="384" t="s">
        <v>572</v>
      </c>
    </row>
    <row r="115" spans="1:1" x14ac:dyDescent="0.2">
      <c r="A115" s="385" t="s">
        <v>664</v>
      </c>
    </row>
    <row r="116" spans="1:1" x14ac:dyDescent="0.2">
      <c r="A116" s="384" t="s">
        <v>572</v>
      </c>
    </row>
    <row r="117" spans="1:1" x14ac:dyDescent="0.2">
      <c r="A117" s="384" t="s">
        <v>665</v>
      </c>
    </row>
    <row r="118" spans="1:1" x14ac:dyDescent="0.2">
      <c r="A118" s="384" t="s">
        <v>666</v>
      </c>
    </row>
    <row r="119" spans="1:1" x14ac:dyDescent="0.2">
      <c r="A119" s="384" t="s">
        <v>667</v>
      </c>
    </row>
    <row r="120" spans="1:1" x14ac:dyDescent="0.2">
      <c r="A120" s="384" t="s">
        <v>668</v>
      </c>
    </row>
    <row r="121" spans="1:1" x14ac:dyDescent="0.2">
      <c r="A121" s="385" t="s">
        <v>669</v>
      </c>
    </row>
    <row r="122" spans="1:1" x14ac:dyDescent="0.2">
      <c r="A122" s="384" t="s">
        <v>572</v>
      </c>
    </row>
    <row r="123" spans="1:1" x14ac:dyDescent="0.2">
      <c r="A123" s="384" t="s">
        <v>670</v>
      </c>
    </row>
    <row r="124" spans="1:1" x14ac:dyDescent="0.2">
      <c r="A124" s="385" t="s">
        <v>672</v>
      </c>
    </row>
    <row r="125" spans="1:1" x14ac:dyDescent="0.2">
      <c r="A125" s="384" t="s">
        <v>673</v>
      </c>
    </row>
    <row r="126" spans="1:1" x14ac:dyDescent="0.2">
      <c r="A126" s="385" t="s">
        <v>631</v>
      </c>
    </row>
    <row r="127" spans="1:1" x14ac:dyDescent="0.2">
      <c r="A127" s="384" t="s">
        <v>572</v>
      </c>
    </row>
    <row r="128" spans="1:1" x14ac:dyDescent="0.2">
      <c r="A128" s="382" t="s">
        <v>613</v>
      </c>
    </row>
    <row r="129" spans="1:1" x14ac:dyDescent="0.2">
      <c r="A129" s="385" t="s">
        <v>613</v>
      </c>
    </row>
    <row r="130" spans="1:1" x14ac:dyDescent="0.2">
      <c r="A130" s="384" t="s">
        <v>613</v>
      </c>
    </row>
    <row r="131" spans="1:1" x14ac:dyDescent="0.2">
      <c r="A131" s="347" t="s">
        <v>613</v>
      </c>
    </row>
    <row r="132" spans="1:1" x14ac:dyDescent="0.2">
      <c r="A132" s="382" t="s">
        <v>614</v>
      </c>
    </row>
    <row r="766" spans="1:1" x14ac:dyDescent="0.2">
      <c r="A766" s="380" t="s">
        <v>89</v>
      </c>
    </row>
  </sheetData>
  <hyperlinks>
    <hyperlink ref="A766" location="Sommaire!A1" display="Retour sommaire"/>
  </hyperlinks>
  <pageMargins left="0.7" right="0.7" top="0.75" bottom="0.75" header="0.3" footer="0.3"/>
  <pageSetup paperSize="9" orientation="portrait" r:id="rId2"/>
  <rowBreaks count="15" manualBreakCount="15">
    <brk id="42" max="16383" man="1"/>
    <brk id="90" max="16383" man="1"/>
    <brk id="136" max="16383" man="1"/>
    <brk id="167" max="16383" man="1"/>
    <brk id="207" max="16383" man="1"/>
    <brk id="265" max="16383" man="1"/>
    <brk id="321" max="16383" man="1"/>
    <brk id="373" man="1"/>
    <brk id="425" max="16383" man="1"/>
    <brk id="480" max="16383" man="1"/>
    <brk id="534" man="1"/>
    <brk id="592" max="16383" man="1"/>
    <brk id="642" max="16383" man="1"/>
    <brk id="699" max="16383" man="1"/>
    <brk id="7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Sommaire</vt:lpstr>
      <vt:lpstr>Apparéco</vt:lpstr>
      <vt:lpstr>UsageMO</vt:lpstr>
      <vt:lpstr>RenouvMO</vt:lpstr>
      <vt:lpstr>ZOOMCS</vt:lpstr>
      <vt:lpstr>ZOOMSexe</vt:lpstr>
      <vt:lpstr>ZOOMAge</vt:lpstr>
      <vt:lpstr>Nomenclature</vt:lpstr>
      <vt:lpstr>NAF_Secteurs PSB</vt:lpstr>
      <vt:lpstr>Sommaire!Impression_des_titres</vt:lpstr>
      <vt:lpstr>retour_données</vt:lpstr>
      <vt:lpstr>Apparéco!Zone_d_impression</vt:lpstr>
      <vt:lpstr>'NAF_Secteurs PSB'!Zone_d_impression</vt:lpstr>
      <vt:lpstr>Nomenclature!Zone_d_impression</vt:lpstr>
      <vt:lpstr>RenouvMO!Zone_d_impression</vt:lpstr>
      <vt:lpstr>Sommaire!Zone_d_impression</vt:lpstr>
      <vt:lpstr>UsageMO!Zone_d_impression</vt:lpstr>
      <vt:lpstr>ZOOMAge!Zone_d_impression</vt:lpstr>
      <vt:lpstr>ZOOMCS!Zone_d_impression</vt:lpstr>
      <vt:lpstr>ZOOMSexe!Zone_d_impression</vt:lpstr>
    </vt:vector>
  </TitlesOfParts>
  <Company>CEREQ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Mickaele</dc:creator>
  <cp:lastModifiedBy>adelanoe</cp:lastModifiedBy>
  <cp:lastPrinted>2017-01-05T15:27:09Z</cp:lastPrinted>
  <dcterms:created xsi:type="dcterms:W3CDTF">2001-06-20T14:16:04Z</dcterms:created>
  <dcterms:modified xsi:type="dcterms:W3CDTF">2017-03-15T09:58:42Z</dcterms:modified>
</cp:coreProperties>
</file>